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irchencloud\Doppik\100 Arbeitsprozessre\100-02 Arbeitsformulare\11-RV Nassau Nord\2025\2025-01 NEU\"/>
    </mc:Choice>
  </mc:AlternateContent>
  <bookViews>
    <workbookView xWindow="360" yWindow="525" windowWidth="28275" windowHeight="12180" firstSheet="1" activeTab="1"/>
  </bookViews>
  <sheets>
    <sheet name="RT" sheetId="2" state="hidden" r:id="rId1"/>
    <sheet name="Rechnungsnummer" sheetId="1" r:id="rId2"/>
    <sheet name="Dokumentation" sheetId="3" state="hidden" r:id="rId3"/>
  </sheets>
  <externalReferences>
    <externalReference r:id="rId4"/>
  </externalReferences>
  <definedNames>
    <definedName name="Tabelle10">'[1]Rechnung steuerpfl'!#REF!</definedName>
    <definedName name="Tabelle20">'[1]Rechnung steuerpfl'!#REF!</definedName>
    <definedName name="Tabelle30">'[1]Rechnung steuerpfl'!#REF!</definedName>
    <definedName name="Tabelle40">'[1]Rechnung steuerpfl'!#REF!</definedName>
  </definedNames>
  <calcPr calcId="152511"/>
</workbook>
</file>

<file path=xl/calcChain.xml><?xml version="1.0" encoding="utf-8"?>
<calcChain xmlns="http://schemas.openxmlformats.org/spreadsheetml/2006/main">
  <c r="D218" i="2" l="1"/>
  <c r="E218" i="2" s="1"/>
  <c r="C218" i="2"/>
  <c r="D217" i="2"/>
  <c r="E217" i="2" s="1"/>
  <c r="C217" i="2"/>
  <c r="D216" i="2"/>
  <c r="E216" i="2" s="1"/>
  <c r="C216" i="2"/>
  <c r="D215" i="2"/>
  <c r="E215" i="2" s="1"/>
  <c r="C215" i="2"/>
  <c r="D214" i="2"/>
  <c r="E214" i="2" s="1"/>
  <c r="C214" i="2"/>
  <c r="E213" i="2"/>
  <c r="D213" i="2"/>
  <c r="C213" i="2"/>
  <c r="D212" i="2"/>
  <c r="E212" i="2" s="1"/>
  <c r="C212" i="2"/>
  <c r="D211" i="2"/>
  <c r="E211" i="2" s="1"/>
  <c r="C211" i="2"/>
  <c r="D210" i="2"/>
  <c r="E210" i="2" s="1"/>
  <c r="C210" i="2"/>
  <c r="D209" i="2"/>
  <c r="E209" i="2" s="1"/>
  <c r="C209" i="2"/>
  <c r="D208" i="2"/>
  <c r="E208" i="2" s="1"/>
  <c r="C208" i="2"/>
  <c r="E207" i="2"/>
  <c r="D207" i="2"/>
  <c r="C207" i="2"/>
  <c r="D206" i="2"/>
  <c r="E206" i="2" s="1"/>
  <c r="C206" i="2"/>
  <c r="D205" i="2"/>
  <c r="E205" i="2" s="1"/>
  <c r="C205" i="2"/>
  <c r="D204" i="2"/>
  <c r="E204" i="2" s="1"/>
  <c r="C204" i="2"/>
  <c r="D203" i="2"/>
  <c r="E203" i="2" s="1"/>
  <c r="C203" i="2"/>
  <c r="D202" i="2"/>
  <c r="E202" i="2" s="1"/>
  <c r="C202" i="2"/>
  <c r="D201" i="2"/>
  <c r="E201" i="2" s="1"/>
  <c r="C201" i="2"/>
  <c r="D200" i="2"/>
  <c r="E200" i="2" s="1"/>
  <c r="C200" i="2"/>
  <c r="D199" i="2"/>
  <c r="E199" i="2" s="1"/>
  <c r="C199" i="2"/>
  <c r="D198" i="2"/>
  <c r="E198" i="2" s="1"/>
  <c r="C198" i="2"/>
  <c r="E197" i="2"/>
  <c r="D197" i="2"/>
  <c r="C197" i="2"/>
  <c r="D196" i="2"/>
  <c r="E196" i="2" s="1"/>
  <c r="C196" i="2"/>
  <c r="D195" i="2"/>
  <c r="E195" i="2" s="1"/>
  <c r="C195" i="2"/>
  <c r="D194" i="2"/>
  <c r="E194" i="2" s="1"/>
  <c r="C194" i="2"/>
  <c r="D193" i="2"/>
  <c r="E193" i="2" s="1"/>
  <c r="C193" i="2"/>
  <c r="D192" i="2"/>
  <c r="E192" i="2" s="1"/>
  <c r="C192" i="2"/>
  <c r="E191" i="2"/>
  <c r="D191" i="2"/>
  <c r="C191" i="2"/>
  <c r="D190" i="2"/>
  <c r="E190" i="2" s="1"/>
  <c r="C190" i="2"/>
  <c r="D189" i="2"/>
  <c r="E189" i="2" s="1"/>
  <c r="C189" i="2"/>
  <c r="D188" i="2"/>
  <c r="E188" i="2" s="1"/>
  <c r="C188" i="2"/>
  <c r="D187" i="2"/>
  <c r="E187" i="2" s="1"/>
  <c r="C187" i="2"/>
  <c r="D186" i="2"/>
  <c r="E186" i="2" s="1"/>
  <c r="C186" i="2"/>
  <c r="D185" i="2"/>
  <c r="E185" i="2" s="1"/>
  <c r="C185" i="2"/>
  <c r="D184" i="2"/>
  <c r="E184" i="2" s="1"/>
  <c r="C184" i="2"/>
  <c r="D183" i="2"/>
  <c r="E183" i="2" s="1"/>
  <c r="C183" i="2"/>
  <c r="D182" i="2"/>
  <c r="E182" i="2" s="1"/>
  <c r="C182" i="2"/>
  <c r="E181" i="2"/>
  <c r="D181" i="2"/>
  <c r="C181" i="2"/>
  <c r="D180" i="2"/>
  <c r="E180" i="2" s="1"/>
  <c r="C180" i="2"/>
  <c r="D179" i="2"/>
  <c r="E179" i="2" s="1"/>
  <c r="C179" i="2"/>
  <c r="D178" i="2"/>
  <c r="E178" i="2" s="1"/>
  <c r="C178" i="2"/>
  <c r="D177" i="2"/>
  <c r="E177" i="2" s="1"/>
  <c r="C177" i="2"/>
  <c r="D176" i="2"/>
  <c r="E176" i="2" s="1"/>
  <c r="C176" i="2"/>
  <c r="E175" i="2"/>
  <c r="D175" i="2"/>
  <c r="C175" i="2"/>
  <c r="D174" i="2"/>
  <c r="E174" i="2" s="1"/>
  <c r="C174" i="2"/>
  <c r="D173" i="2"/>
  <c r="E173" i="2" s="1"/>
  <c r="C173" i="2"/>
  <c r="D172" i="2"/>
  <c r="E172" i="2" s="1"/>
  <c r="C172" i="2"/>
  <c r="D171" i="2"/>
  <c r="E171" i="2" s="1"/>
  <c r="C171" i="2"/>
  <c r="D170" i="2"/>
  <c r="E170" i="2" s="1"/>
  <c r="C170" i="2"/>
  <c r="D169" i="2"/>
  <c r="E169" i="2" s="1"/>
  <c r="C169" i="2"/>
  <c r="D168" i="2"/>
  <c r="E168" i="2" s="1"/>
  <c r="C168" i="2"/>
  <c r="D167" i="2"/>
  <c r="E167" i="2" s="1"/>
  <c r="C167" i="2"/>
  <c r="D166" i="2"/>
  <c r="E166" i="2" s="1"/>
  <c r="C166" i="2"/>
  <c r="E165" i="2"/>
  <c r="D165" i="2"/>
  <c r="C165" i="2"/>
  <c r="D164" i="2"/>
  <c r="E164" i="2" s="1"/>
  <c r="C164" i="2"/>
  <c r="D163" i="2"/>
  <c r="E163" i="2" s="1"/>
  <c r="C163" i="2"/>
  <c r="D162" i="2"/>
  <c r="E162" i="2" s="1"/>
  <c r="C162" i="2"/>
  <c r="D161" i="2"/>
  <c r="E161" i="2" s="1"/>
  <c r="C161" i="2"/>
  <c r="D160" i="2"/>
  <c r="E160" i="2" s="1"/>
  <c r="C160" i="2"/>
  <c r="E159" i="2"/>
  <c r="D159" i="2"/>
  <c r="C159" i="2"/>
  <c r="D158" i="2"/>
  <c r="E158" i="2" s="1"/>
  <c r="C158" i="2"/>
  <c r="D157" i="2"/>
  <c r="E157" i="2" s="1"/>
  <c r="C157" i="2"/>
  <c r="D156" i="2"/>
  <c r="E156" i="2" s="1"/>
  <c r="C156" i="2"/>
  <c r="D155" i="2"/>
  <c r="E155" i="2" s="1"/>
  <c r="C155" i="2"/>
  <c r="D154" i="2"/>
  <c r="E154" i="2" s="1"/>
  <c r="C154" i="2"/>
  <c r="D153" i="2"/>
  <c r="E153" i="2" s="1"/>
  <c r="C153" i="2"/>
  <c r="D152" i="2"/>
  <c r="E152" i="2" s="1"/>
  <c r="C152" i="2"/>
  <c r="D151" i="2"/>
  <c r="E151" i="2" s="1"/>
  <c r="C151" i="2"/>
  <c r="D150" i="2"/>
  <c r="E150" i="2" s="1"/>
  <c r="C150" i="2"/>
  <c r="E149" i="2"/>
  <c r="D149" i="2"/>
  <c r="C149" i="2"/>
  <c r="D148" i="2"/>
  <c r="E148" i="2" s="1"/>
  <c r="C148" i="2"/>
  <c r="D147" i="2"/>
  <c r="E147" i="2" s="1"/>
  <c r="C147" i="2"/>
  <c r="D146" i="2"/>
  <c r="E146" i="2" s="1"/>
  <c r="C146" i="2"/>
  <c r="D145" i="2"/>
  <c r="E145" i="2" s="1"/>
  <c r="C145" i="2"/>
  <c r="D144" i="2"/>
  <c r="E144" i="2" s="1"/>
  <c r="C144" i="2"/>
  <c r="E143" i="2"/>
  <c r="D143" i="2"/>
  <c r="C143" i="2"/>
  <c r="D142" i="2"/>
  <c r="E142" i="2" s="1"/>
  <c r="C142" i="2"/>
  <c r="D141" i="2"/>
  <c r="E141" i="2" s="1"/>
  <c r="C141" i="2"/>
  <c r="D140" i="2"/>
  <c r="E140" i="2" s="1"/>
  <c r="C140" i="2"/>
  <c r="D139" i="2"/>
  <c r="E139" i="2" s="1"/>
  <c r="C139" i="2"/>
  <c r="D138" i="2"/>
  <c r="E138" i="2" s="1"/>
  <c r="C138" i="2"/>
  <c r="D137" i="2"/>
  <c r="E137" i="2" s="1"/>
  <c r="C137" i="2"/>
  <c r="D136" i="2"/>
  <c r="E136" i="2" s="1"/>
  <c r="D135" i="2"/>
  <c r="E135" i="2" s="1"/>
  <c r="C135" i="2"/>
  <c r="D134" i="2"/>
  <c r="E134" i="2" s="1"/>
  <c r="C134" i="2"/>
  <c r="D133" i="2"/>
  <c r="E133" i="2" s="1"/>
  <c r="C133" i="2"/>
  <c r="E132" i="2"/>
  <c r="D132" i="2"/>
  <c r="C132" i="2"/>
  <c r="D131" i="2"/>
  <c r="E131" i="2" s="1"/>
  <c r="C131" i="2"/>
  <c r="D130" i="2"/>
  <c r="E130" i="2" s="1"/>
  <c r="C130" i="2"/>
  <c r="D129" i="2"/>
  <c r="E129" i="2" s="1"/>
  <c r="C129" i="2"/>
  <c r="D128" i="2"/>
  <c r="E128" i="2" s="1"/>
  <c r="C128" i="2"/>
  <c r="D127" i="2"/>
  <c r="E127" i="2" s="1"/>
  <c r="C127" i="2"/>
  <c r="D126" i="2"/>
  <c r="E126" i="2" s="1"/>
  <c r="C126" i="2"/>
  <c r="D125" i="2"/>
  <c r="E125" i="2" s="1"/>
  <c r="C125" i="2"/>
  <c r="D124" i="2"/>
  <c r="E124" i="2" s="1"/>
  <c r="C124" i="2"/>
  <c r="D123" i="2"/>
  <c r="E123" i="2" s="1"/>
  <c r="C123" i="2"/>
  <c r="E122" i="2"/>
  <c r="D122" i="2"/>
  <c r="C122" i="2"/>
  <c r="D121" i="2"/>
  <c r="E121" i="2" s="1"/>
  <c r="C121" i="2"/>
  <c r="D120" i="2"/>
  <c r="E120" i="2" s="1"/>
  <c r="C120" i="2"/>
  <c r="D119" i="2"/>
  <c r="E119" i="2" s="1"/>
  <c r="C119" i="2"/>
  <c r="D118" i="2"/>
  <c r="E118" i="2" s="1"/>
  <c r="C118" i="2"/>
  <c r="D117" i="2"/>
  <c r="E117" i="2" s="1"/>
  <c r="C117" i="2"/>
  <c r="E116" i="2"/>
  <c r="D116" i="2"/>
  <c r="C116" i="2"/>
  <c r="D115" i="2"/>
  <c r="E115" i="2" s="1"/>
  <c r="C115" i="2"/>
  <c r="D114" i="2"/>
  <c r="E114" i="2" s="1"/>
  <c r="C114" i="2"/>
  <c r="D113" i="2"/>
  <c r="E113" i="2" s="1"/>
  <c r="C113" i="2"/>
  <c r="D112" i="2"/>
  <c r="E112" i="2" s="1"/>
  <c r="C112" i="2"/>
  <c r="D111" i="2"/>
  <c r="E111" i="2" s="1"/>
  <c r="C111" i="2"/>
  <c r="D110" i="2"/>
  <c r="E110" i="2" s="1"/>
  <c r="C110" i="2"/>
  <c r="D109" i="2"/>
  <c r="E109" i="2" s="1"/>
  <c r="C109" i="2"/>
  <c r="D108" i="2"/>
  <c r="E108" i="2" s="1"/>
  <c r="C108" i="2"/>
  <c r="D107" i="2"/>
  <c r="E107" i="2" s="1"/>
  <c r="C107" i="2"/>
  <c r="E106" i="2"/>
  <c r="D106" i="2"/>
  <c r="C106" i="2"/>
  <c r="D105" i="2"/>
  <c r="E105" i="2" s="1"/>
  <c r="C105" i="2"/>
  <c r="D104" i="2"/>
  <c r="E104" i="2" s="1"/>
  <c r="C104" i="2"/>
  <c r="D103" i="2"/>
  <c r="E103" i="2" s="1"/>
  <c r="C103" i="2"/>
  <c r="D102" i="2"/>
  <c r="E102" i="2" s="1"/>
  <c r="C102" i="2"/>
  <c r="D101" i="2"/>
  <c r="E101" i="2" s="1"/>
  <c r="C101" i="2"/>
  <c r="E100" i="2"/>
  <c r="D100" i="2"/>
  <c r="C100" i="2"/>
  <c r="D99" i="2"/>
  <c r="E99" i="2" s="1"/>
  <c r="C99" i="2"/>
  <c r="D98" i="2"/>
  <c r="E98" i="2" s="1"/>
  <c r="C98" i="2"/>
  <c r="D97" i="2"/>
  <c r="E97" i="2" s="1"/>
  <c r="C97" i="2"/>
  <c r="D96" i="2"/>
  <c r="E96" i="2" s="1"/>
  <c r="C96" i="2"/>
  <c r="D95" i="2"/>
  <c r="E95" i="2" s="1"/>
  <c r="C95" i="2"/>
  <c r="D94" i="2"/>
  <c r="E94" i="2" s="1"/>
  <c r="C94" i="2"/>
  <c r="D93" i="2"/>
  <c r="E93" i="2" s="1"/>
  <c r="C93" i="2"/>
  <c r="D92" i="2"/>
  <c r="E92" i="2" s="1"/>
  <c r="C92" i="2"/>
  <c r="D91" i="2"/>
  <c r="E91" i="2" s="1"/>
  <c r="C91" i="2"/>
  <c r="E90" i="2"/>
  <c r="D90" i="2"/>
  <c r="C90" i="2"/>
  <c r="D89" i="2"/>
  <c r="E89" i="2" s="1"/>
  <c r="C89" i="2"/>
  <c r="D88" i="2"/>
  <c r="E88" i="2" s="1"/>
  <c r="C88" i="2"/>
  <c r="D87" i="2"/>
  <c r="E87" i="2" s="1"/>
  <c r="C87" i="2"/>
  <c r="D86" i="2"/>
  <c r="E86" i="2" s="1"/>
  <c r="C86" i="2"/>
  <c r="D85" i="2"/>
  <c r="E85" i="2" s="1"/>
  <c r="C85" i="2"/>
  <c r="E84" i="2"/>
  <c r="D84" i="2"/>
  <c r="C84" i="2"/>
  <c r="D83" i="2"/>
  <c r="E83" i="2" s="1"/>
  <c r="C83" i="2"/>
  <c r="D82" i="2"/>
  <c r="E82" i="2" s="1"/>
  <c r="C82" i="2"/>
  <c r="D81" i="2"/>
  <c r="E81" i="2" s="1"/>
  <c r="C81" i="2"/>
  <c r="D80" i="2"/>
  <c r="E80" i="2" s="1"/>
  <c r="C80" i="2"/>
  <c r="D79" i="2"/>
  <c r="E79" i="2" s="1"/>
  <c r="C79" i="2"/>
  <c r="D78" i="2"/>
  <c r="E78" i="2" s="1"/>
  <c r="C78" i="2"/>
  <c r="D77" i="2"/>
  <c r="E77" i="2" s="1"/>
  <c r="C77" i="2"/>
  <c r="D76" i="2"/>
  <c r="E76" i="2" s="1"/>
  <c r="C76" i="2"/>
  <c r="D75" i="2"/>
  <c r="E75" i="2" s="1"/>
  <c r="C75" i="2"/>
  <c r="E74" i="2"/>
  <c r="D74" i="2"/>
  <c r="C74" i="2"/>
  <c r="D73" i="2"/>
  <c r="E73" i="2" s="1"/>
  <c r="C73" i="2"/>
  <c r="D72" i="2"/>
  <c r="E72" i="2" s="1"/>
  <c r="C72" i="2"/>
  <c r="D71" i="2"/>
  <c r="E71" i="2" s="1"/>
  <c r="C71" i="2"/>
  <c r="D70" i="2"/>
  <c r="E70" i="2" s="1"/>
  <c r="C70" i="2"/>
  <c r="D69" i="2"/>
  <c r="E69" i="2" s="1"/>
  <c r="C69" i="2"/>
  <c r="E68" i="2"/>
  <c r="D68" i="2"/>
  <c r="C68" i="2"/>
  <c r="D67" i="2"/>
  <c r="E67" i="2" s="1"/>
  <c r="C67" i="2"/>
  <c r="D66" i="2"/>
  <c r="E66" i="2" s="1"/>
  <c r="C66" i="2"/>
  <c r="D65" i="2"/>
  <c r="E65" i="2" s="1"/>
  <c r="C65" i="2"/>
  <c r="D64" i="2"/>
  <c r="E64" i="2" s="1"/>
  <c r="C64" i="2"/>
  <c r="D63" i="2"/>
  <c r="E63" i="2" s="1"/>
  <c r="C63" i="2"/>
  <c r="D62" i="2"/>
  <c r="E62" i="2" s="1"/>
  <c r="C62" i="2"/>
  <c r="D61" i="2"/>
  <c r="E61" i="2" s="1"/>
  <c r="C61" i="2"/>
  <c r="D60" i="2"/>
  <c r="E60" i="2" s="1"/>
  <c r="C60" i="2"/>
  <c r="D59" i="2"/>
  <c r="E59" i="2" s="1"/>
  <c r="C59" i="2"/>
  <c r="E58" i="2"/>
  <c r="D58" i="2"/>
  <c r="C58" i="2"/>
  <c r="D57" i="2"/>
  <c r="E57" i="2" s="1"/>
  <c r="C57" i="2"/>
  <c r="D56" i="2"/>
  <c r="E56" i="2" s="1"/>
  <c r="C56" i="2"/>
  <c r="D55" i="2"/>
  <c r="E55" i="2" s="1"/>
  <c r="C55" i="2"/>
  <c r="D54" i="2"/>
  <c r="E54" i="2" s="1"/>
  <c r="C54" i="2"/>
  <c r="D53" i="2"/>
  <c r="E53" i="2" s="1"/>
  <c r="C53" i="2"/>
  <c r="E52" i="2"/>
  <c r="D52" i="2"/>
  <c r="C52" i="2"/>
  <c r="D51" i="2"/>
  <c r="E51" i="2" s="1"/>
  <c r="C51" i="2"/>
  <c r="D50" i="2"/>
  <c r="E50" i="2" s="1"/>
  <c r="C50" i="2"/>
  <c r="D49" i="2"/>
  <c r="E49" i="2" s="1"/>
  <c r="C49" i="2"/>
  <c r="D48" i="2"/>
  <c r="E48" i="2" s="1"/>
  <c r="C48" i="2"/>
  <c r="D47" i="2"/>
  <c r="E47" i="2" s="1"/>
  <c r="C47" i="2"/>
  <c r="D46" i="2"/>
  <c r="E46" i="2" s="1"/>
  <c r="C46" i="2"/>
  <c r="D45" i="2"/>
  <c r="E45" i="2" s="1"/>
  <c r="C45" i="2"/>
  <c r="D44" i="2"/>
  <c r="E44" i="2" s="1"/>
  <c r="C44" i="2"/>
  <c r="D43" i="2"/>
  <c r="E43" i="2" s="1"/>
  <c r="C43" i="2"/>
  <c r="E42" i="2"/>
  <c r="D42" i="2"/>
  <c r="C42" i="2"/>
  <c r="D41" i="2"/>
  <c r="E41" i="2" s="1"/>
  <c r="C41" i="2"/>
  <c r="D40" i="2"/>
  <c r="E40" i="2" s="1"/>
  <c r="C40" i="2"/>
  <c r="D39" i="2"/>
  <c r="E39" i="2" s="1"/>
  <c r="C39" i="2"/>
  <c r="D38" i="2"/>
  <c r="E38" i="2" s="1"/>
  <c r="C38" i="2"/>
  <c r="D37" i="2"/>
  <c r="E37" i="2" s="1"/>
  <c r="C37" i="2"/>
  <c r="E36" i="2"/>
  <c r="D36" i="2"/>
  <c r="C36" i="2"/>
  <c r="D35" i="2"/>
  <c r="E35" i="2" s="1"/>
  <c r="C35" i="2"/>
  <c r="D34" i="2"/>
  <c r="E34" i="2" s="1"/>
  <c r="C34" i="2"/>
  <c r="D33" i="2"/>
  <c r="E33" i="2" s="1"/>
  <c r="C33" i="2"/>
  <c r="D32" i="2"/>
  <c r="E32" i="2" s="1"/>
  <c r="C32" i="2"/>
  <c r="D31" i="2"/>
  <c r="E31" i="2" s="1"/>
  <c r="C31" i="2"/>
  <c r="D30" i="2"/>
  <c r="E30" i="2" s="1"/>
  <c r="C30" i="2"/>
  <c r="D29" i="2"/>
  <c r="E29" i="2" s="1"/>
  <c r="C29" i="2"/>
  <c r="D28" i="2"/>
  <c r="E28" i="2" s="1"/>
  <c r="C28" i="2"/>
  <c r="D27" i="2"/>
  <c r="E27" i="2" s="1"/>
  <c r="C27" i="2"/>
  <c r="E26" i="2"/>
  <c r="D26" i="2"/>
  <c r="C26" i="2"/>
  <c r="D25" i="2"/>
  <c r="E25" i="2" s="1"/>
  <c r="C25" i="2"/>
  <c r="D24" i="2"/>
  <c r="E24" i="2" s="1"/>
  <c r="C24" i="2"/>
  <c r="D23" i="2"/>
  <c r="E23" i="2" s="1"/>
  <c r="C23" i="2"/>
  <c r="D22" i="2"/>
  <c r="E22" i="2" s="1"/>
  <c r="C22" i="2"/>
  <c r="D21" i="2"/>
  <c r="E21" i="2" s="1"/>
  <c r="C21" i="2"/>
  <c r="E20" i="2"/>
  <c r="D20" i="2"/>
  <c r="C20" i="2"/>
  <c r="D19" i="2"/>
  <c r="E19" i="2" s="1"/>
  <c r="C19" i="2"/>
  <c r="D18" i="2"/>
  <c r="E18" i="2" s="1"/>
  <c r="C18" i="2"/>
  <c r="D17" i="2"/>
  <c r="E17" i="2" s="1"/>
  <c r="C17" i="2"/>
  <c r="D16" i="2"/>
  <c r="E16" i="2" s="1"/>
  <c r="C16" i="2"/>
  <c r="D15" i="2"/>
  <c r="E15" i="2" s="1"/>
  <c r="C15" i="2"/>
  <c r="D14" i="2"/>
  <c r="E14" i="2" s="1"/>
  <c r="C14" i="2"/>
  <c r="D13" i="2"/>
  <c r="E13" i="2" s="1"/>
  <c r="C13" i="2"/>
  <c r="D12" i="2"/>
  <c r="E12" i="2" s="1"/>
  <c r="C12" i="2"/>
  <c r="D11" i="2"/>
  <c r="E11" i="2" s="1"/>
  <c r="C11" i="2"/>
  <c r="E10" i="2"/>
  <c r="D10" i="2"/>
  <c r="C10" i="2"/>
  <c r="D9" i="2"/>
  <c r="E9" i="2" s="1"/>
  <c r="C9" i="2"/>
  <c r="D8" i="2"/>
  <c r="E8" i="2" s="1"/>
  <c r="C8" i="2"/>
  <c r="D7" i="2"/>
  <c r="E7" i="2" s="1"/>
  <c r="C7" i="2"/>
  <c r="D6" i="2"/>
  <c r="E6" i="2" s="1"/>
  <c r="C6" i="2"/>
  <c r="D5" i="2"/>
  <c r="E5" i="2" s="1"/>
  <c r="C5" i="2"/>
  <c r="E4" i="2"/>
  <c r="D4" i="2"/>
  <c r="C4" i="2"/>
  <c r="D3" i="2"/>
  <c r="E3" i="2" s="1"/>
  <c r="C3" i="2"/>
  <c r="D2" i="2"/>
  <c r="E2" i="2" s="1"/>
  <c r="C2" i="2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M1" i="1" l="1"/>
  <c r="B2" i="1" s="1"/>
  <c r="D2" i="1"/>
  <c r="I2" i="1"/>
  <c r="D3" i="1"/>
  <c r="I3" i="1"/>
  <c r="H3" i="1" s="1"/>
  <c r="D4" i="1"/>
  <c r="H4" i="1"/>
  <c r="I4" i="1"/>
  <c r="D5" i="1"/>
  <c r="H5" i="1"/>
  <c r="I5" i="1"/>
  <c r="D6" i="1"/>
  <c r="H6" i="1"/>
  <c r="I6" i="1"/>
  <c r="D7" i="1"/>
  <c r="H7" i="1"/>
  <c r="I7" i="1"/>
  <c r="D8" i="1"/>
  <c r="H8" i="1"/>
  <c r="I8" i="1"/>
  <c r="D9" i="1"/>
  <c r="H9" i="1"/>
  <c r="I9" i="1"/>
  <c r="D10" i="1"/>
  <c r="H10" i="1"/>
  <c r="I10" i="1"/>
  <c r="D11" i="1"/>
  <c r="H11" i="1"/>
  <c r="I11" i="1"/>
  <c r="D12" i="1"/>
  <c r="H12" i="1"/>
  <c r="I12" i="1"/>
  <c r="D13" i="1"/>
  <c r="H13" i="1"/>
  <c r="I13" i="1"/>
  <c r="D14" i="1"/>
  <c r="H14" i="1"/>
  <c r="I14" i="1"/>
  <c r="D15" i="1"/>
  <c r="H15" i="1"/>
  <c r="I15" i="1"/>
  <c r="D16" i="1"/>
  <c r="H16" i="1"/>
  <c r="I16" i="1"/>
  <c r="D17" i="1"/>
  <c r="H17" i="1"/>
  <c r="I17" i="1"/>
  <c r="D18" i="1"/>
  <c r="H18" i="1"/>
  <c r="I18" i="1"/>
  <c r="D19" i="1"/>
  <c r="H19" i="1"/>
  <c r="I19" i="1"/>
  <c r="D20" i="1"/>
  <c r="H20" i="1"/>
  <c r="I20" i="1"/>
  <c r="D21" i="1"/>
  <c r="H21" i="1"/>
  <c r="I21" i="1"/>
  <c r="D22" i="1"/>
  <c r="H22" i="1"/>
  <c r="I22" i="1"/>
  <c r="D23" i="1"/>
  <c r="H23" i="1"/>
  <c r="I23" i="1"/>
  <c r="D24" i="1"/>
  <c r="H24" i="1"/>
  <c r="I24" i="1"/>
  <c r="D25" i="1"/>
  <c r="H25" i="1"/>
  <c r="I25" i="1"/>
  <c r="D26" i="1"/>
  <c r="H26" i="1"/>
  <c r="I26" i="1"/>
  <c r="D27" i="1"/>
  <c r="H27" i="1"/>
  <c r="I27" i="1"/>
  <c r="D28" i="1"/>
  <c r="H28" i="1"/>
  <c r="I28" i="1"/>
  <c r="D29" i="1"/>
  <c r="H29" i="1"/>
  <c r="I29" i="1"/>
  <c r="D30" i="1"/>
  <c r="H30" i="1"/>
  <c r="I30" i="1"/>
  <c r="D31" i="1"/>
  <c r="H31" i="1"/>
  <c r="I31" i="1"/>
  <c r="D32" i="1"/>
  <c r="H32" i="1"/>
  <c r="I32" i="1"/>
  <c r="D33" i="1"/>
  <c r="H33" i="1"/>
  <c r="I33" i="1"/>
  <c r="D34" i="1"/>
  <c r="H34" i="1"/>
  <c r="I34" i="1"/>
  <c r="D35" i="1"/>
  <c r="H35" i="1"/>
  <c r="I35" i="1"/>
  <c r="D36" i="1"/>
  <c r="H36" i="1"/>
  <c r="I36" i="1"/>
  <c r="D37" i="1"/>
  <c r="H37" i="1"/>
  <c r="I37" i="1"/>
  <c r="D38" i="1"/>
  <c r="H38" i="1"/>
  <c r="I38" i="1"/>
  <c r="D39" i="1"/>
  <c r="H39" i="1"/>
  <c r="I39" i="1"/>
  <c r="D40" i="1"/>
  <c r="H40" i="1"/>
  <c r="I40" i="1"/>
  <c r="D41" i="1"/>
  <c r="H41" i="1"/>
  <c r="I41" i="1"/>
  <c r="D42" i="1"/>
  <c r="H42" i="1"/>
  <c r="I42" i="1"/>
  <c r="D43" i="1"/>
  <c r="H43" i="1"/>
  <c r="I43" i="1"/>
  <c r="D44" i="1"/>
  <c r="H44" i="1"/>
  <c r="I44" i="1"/>
  <c r="D45" i="1"/>
  <c r="H45" i="1"/>
  <c r="I45" i="1"/>
  <c r="D46" i="1"/>
  <c r="H46" i="1"/>
  <c r="I46" i="1"/>
  <c r="D47" i="1"/>
  <c r="H47" i="1"/>
  <c r="I47" i="1"/>
  <c r="D48" i="1"/>
  <c r="H48" i="1"/>
  <c r="I48" i="1"/>
  <c r="D49" i="1"/>
  <c r="H49" i="1"/>
  <c r="I49" i="1"/>
  <c r="D50" i="1"/>
  <c r="H50" i="1"/>
  <c r="I50" i="1"/>
  <c r="D51" i="1"/>
  <c r="H51" i="1"/>
  <c r="I51" i="1"/>
  <c r="D52" i="1"/>
  <c r="H52" i="1"/>
  <c r="I52" i="1"/>
  <c r="D53" i="1"/>
  <c r="H53" i="1"/>
  <c r="I53" i="1"/>
  <c r="D54" i="1"/>
  <c r="H54" i="1"/>
  <c r="I54" i="1"/>
  <c r="D55" i="1"/>
  <c r="H55" i="1"/>
  <c r="I55" i="1"/>
  <c r="D56" i="1"/>
  <c r="H56" i="1"/>
  <c r="I56" i="1"/>
  <c r="D57" i="1"/>
  <c r="H57" i="1"/>
  <c r="I57" i="1"/>
  <c r="D58" i="1"/>
  <c r="H58" i="1"/>
  <c r="I58" i="1"/>
  <c r="D59" i="1"/>
  <c r="H59" i="1"/>
  <c r="I59" i="1"/>
  <c r="D60" i="1"/>
  <c r="H60" i="1"/>
  <c r="I60" i="1"/>
  <c r="D61" i="1"/>
  <c r="H61" i="1"/>
  <c r="I61" i="1"/>
  <c r="D62" i="1"/>
  <c r="H62" i="1"/>
  <c r="I62" i="1"/>
  <c r="D63" i="1"/>
  <c r="H63" i="1"/>
  <c r="I63" i="1"/>
  <c r="D64" i="1"/>
  <c r="H64" i="1"/>
  <c r="I64" i="1"/>
  <c r="D65" i="1"/>
  <c r="H65" i="1"/>
  <c r="I65" i="1"/>
  <c r="D66" i="1"/>
  <c r="H66" i="1"/>
  <c r="I66" i="1"/>
  <c r="D67" i="1"/>
  <c r="H67" i="1"/>
  <c r="I67" i="1"/>
  <c r="D68" i="1"/>
  <c r="H68" i="1"/>
  <c r="I68" i="1"/>
  <c r="D69" i="1"/>
  <c r="H69" i="1"/>
  <c r="I69" i="1"/>
  <c r="D70" i="1"/>
  <c r="H70" i="1"/>
  <c r="I70" i="1"/>
  <c r="D71" i="1"/>
  <c r="H71" i="1"/>
  <c r="I71" i="1"/>
  <c r="D72" i="1"/>
  <c r="H72" i="1"/>
  <c r="I72" i="1"/>
  <c r="D73" i="1"/>
  <c r="H73" i="1"/>
  <c r="I73" i="1"/>
  <c r="D74" i="1"/>
  <c r="H74" i="1"/>
  <c r="I74" i="1"/>
  <c r="D75" i="1"/>
  <c r="H75" i="1"/>
  <c r="I75" i="1"/>
  <c r="D76" i="1"/>
  <c r="H76" i="1"/>
  <c r="I76" i="1"/>
  <c r="D77" i="1"/>
  <c r="H77" i="1"/>
  <c r="I77" i="1"/>
  <c r="D78" i="1"/>
  <c r="H78" i="1"/>
  <c r="I78" i="1"/>
  <c r="D79" i="1"/>
  <c r="H79" i="1"/>
  <c r="I79" i="1"/>
  <c r="D80" i="1"/>
  <c r="H80" i="1"/>
  <c r="I80" i="1"/>
  <c r="D81" i="1"/>
  <c r="H81" i="1"/>
  <c r="I81" i="1"/>
  <c r="D82" i="1"/>
  <c r="H82" i="1"/>
  <c r="I82" i="1"/>
  <c r="D83" i="1"/>
  <c r="H83" i="1"/>
  <c r="I83" i="1"/>
  <c r="D84" i="1"/>
  <c r="H84" i="1"/>
  <c r="I84" i="1"/>
  <c r="D85" i="1"/>
  <c r="H85" i="1"/>
  <c r="I85" i="1"/>
  <c r="D86" i="1"/>
  <c r="H86" i="1"/>
  <c r="I86" i="1"/>
  <c r="D87" i="1"/>
  <c r="H87" i="1"/>
  <c r="I87" i="1"/>
  <c r="D88" i="1"/>
  <c r="H88" i="1"/>
  <c r="I88" i="1"/>
  <c r="D89" i="1"/>
  <c r="H89" i="1"/>
  <c r="I89" i="1"/>
  <c r="D90" i="1"/>
  <c r="H90" i="1"/>
  <c r="I90" i="1"/>
  <c r="D91" i="1"/>
  <c r="H91" i="1"/>
  <c r="I91" i="1"/>
  <c r="D92" i="1"/>
  <c r="H92" i="1"/>
  <c r="I92" i="1"/>
  <c r="D93" i="1"/>
  <c r="H93" i="1"/>
  <c r="I93" i="1"/>
  <c r="D94" i="1"/>
  <c r="H94" i="1"/>
  <c r="I94" i="1"/>
  <c r="D95" i="1"/>
  <c r="H95" i="1"/>
  <c r="I95" i="1"/>
  <c r="D96" i="1"/>
  <c r="H96" i="1"/>
  <c r="I96" i="1"/>
  <c r="D97" i="1"/>
  <c r="H97" i="1"/>
  <c r="I97" i="1"/>
  <c r="D98" i="1"/>
  <c r="H98" i="1"/>
  <c r="I98" i="1"/>
  <c r="D99" i="1"/>
  <c r="H99" i="1"/>
  <c r="I99" i="1"/>
  <c r="D100" i="1"/>
  <c r="H100" i="1"/>
  <c r="I100" i="1"/>
  <c r="D101" i="1"/>
  <c r="H101" i="1"/>
  <c r="I101" i="1"/>
  <c r="D102" i="1"/>
  <c r="H102" i="1"/>
  <c r="I102" i="1"/>
  <c r="D103" i="1"/>
  <c r="H103" i="1"/>
  <c r="I103" i="1"/>
  <c r="D104" i="1"/>
  <c r="H104" i="1"/>
  <c r="I104" i="1"/>
  <c r="D105" i="1"/>
  <c r="H105" i="1"/>
  <c r="I105" i="1"/>
  <c r="D106" i="1"/>
  <c r="H106" i="1"/>
  <c r="I106" i="1"/>
  <c r="D107" i="1"/>
  <c r="H107" i="1"/>
  <c r="I107" i="1"/>
  <c r="D108" i="1"/>
  <c r="H108" i="1"/>
  <c r="I108" i="1"/>
  <c r="D109" i="1"/>
  <c r="H109" i="1"/>
  <c r="I109" i="1"/>
  <c r="D110" i="1"/>
  <c r="H110" i="1"/>
  <c r="I110" i="1"/>
  <c r="D111" i="1"/>
  <c r="H111" i="1"/>
  <c r="I111" i="1"/>
  <c r="D112" i="1"/>
  <c r="H112" i="1"/>
  <c r="I112" i="1"/>
  <c r="D113" i="1"/>
  <c r="H113" i="1"/>
  <c r="I113" i="1"/>
  <c r="D114" i="1"/>
  <c r="H114" i="1"/>
  <c r="I114" i="1"/>
  <c r="D115" i="1"/>
  <c r="H115" i="1"/>
  <c r="I115" i="1"/>
  <c r="D116" i="1"/>
  <c r="H116" i="1"/>
  <c r="I116" i="1"/>
  <c r="D117" i="1"/>
  <c r="H117" i="1"/>
  <c r="I117" i="1"/>
  <c r="D118" i="1"/>
  <c r="H118" i="1"/>
  <c r="I118" i="1"/>
  <c r="D119" i="1"/>
  <c r="H119" i="1"/>
  <c r="I119" i="1"/>
  <c r="D120" i="1"/>
  <c r="H120" i="1"/>
  <c r="I120" i="1"/>
  <c r="D121" i="1"/>
  <c r="H121" i="1"/>
  <c r="I121" i="1"/>
  <c r="D122" i="1"/>
  <c r="H122" i="1"/>
  <c r="I122" i="1"/>
  <c r="D123" i="1"/>
  <c r="H123" i="1"/>
  <c r="I123" i="1"/>
  <c r="D124" i="1"/>
  <c r="H124" i="1"/>
  <c r="I124" i="1"/>
  <c r="D125" i="1"/>
  <c r="H125" i="1"/>
  <c r="I125" i="1"/>
  <c r="D126" i="1"/>
  <c r="H126" i="1"/>
  <c r="I126" i="1"/>
  <c r="D127" i="1"/>
  <c r="H127" i="1"/>
  <c r="I127" i="1"/>
  <c r="D128" i="1"/>
  <c r="H128" i="1"/>
  <c r="I128" i="1"/>
  <c r="D129" i="1"/>
  <c r="H129" i="1"/>
  <c r="I129" i="1"/>
  <c r="D130" i="1"/>
  <c r="H130" i="1"/>
  <c r="I130" i="1"/>
  <c r="D131" i="1"/>
  <c r="H131" i="1"/>
  <c r="I131" i="1"/>
  <c r="D132" i="1"/>
  <c r="H132" i="1"/>
  <c r="I132" i="1"/>
  <c r="D133" i="1"/>
  <c r="H133" i="1"/>
  <c r="I133" i="1"/>
  <c r="D134" i="1"/>
  <c r="H134" i="1"/>
  <c r="I134" i="1"/>
  <c r="D135" i="1"/>
  <c r="H135" i="1"/>
  <c r="I135" i="1"/>
  <c r="D136" i="1"/>
  <c r="H136" i="1"/>
  <c r="I136" i="1"/>
  <c r="D137" i="1"/>
  <c r="H137" i="1"/>
  <c r="I137" i="1"/>
  <c r="D138" i="1"/>
  <c r="H138" i="1"/>
  <c r="I138" i="1"/>
  <c r="D139" i="1"/>
  <c r="H139" i="1"/>
  <c r="I139" i="1"/>
  <c r="D140" i="1"/>
  <c r="H140" i="1"/>
  <c r="I140" i="1"/>
  <c r="D141" i="1"/>
  <c r="H141" i="1"/>
  <c r="I141" i="1"/>
  <c r="D142" i="1"/>
  <c r="H142" i="1"/>
  <c r="I142" i="1"/>
  <c r="D143" i="1"/>
  <c r="H143" i="1"/>
  <c r="I143" i="1"/>
  <c r="D144" i="1"/>
  <c r="H144" i="1"/>
  <c r="I144" i="1"/>
  <c r="D145" i="1"/>
  <c r="H145" i="1"/>
  <c r="I145" i="1"/>
  <c r="D146" i="1"/>
  <c r="H146" i="1"/>
  <c r="I146" i="1"/>
  <c r="D147" i="1"/>
  <c r="H147" i="1"/>
  <c r="I147" i="1"/>
  <c r="D148" i="1"/>
  <c r="H148" i="1"/>
  <c r="I148" i="1"/>
  <c r="D149" i="1"/>
  <c r="H149" i="1"/>
  <c r="I149" i="1"/>
  <c r="D150" i="1"/>
  <c r="H150" i="1"/>
  <c r="I150" i="1"/>
  <c r="D151" i="1"/>
  <c r="H151" i="1"/>
  <c r="I151" i="1"/>
  <c r="D152" i="1"/>
  <c r="H152" i="1"/>
  <c r="I152" i="1"/>
  <c r="D153" i="1"/>
  <c r="H153" i="1"/>
  <c r="I153" i="1"/>
  <c r="D154" i="1"/>
  <c r="H154" i="1"/>
  <c r="I154" i="1"/>
  <c r="D155" i="1"/>
  <c r="H155" i="1"/>
  <c r="I155" i="1"/>
  <c r="D156" i="1"/>
  <c r="H156" i="1"/>
  <c r="I156" i="1"/>
  <c r="D157" i="1"/>
  <c r="H157" i="1"/>
  <c r="I157" i="1"/>
  <c r="D158" i="1"/>
  <c r="H158" i="1"/>
  <c r="I158" i="1"/>
  <c r="D159" i="1"/>
  <c r="H159" i="1"/>
  <c r="I159" i="1"/>
  <c r="D160" i="1"/>
  <c r="H160" i="1"/>
  <c r="I160" i="1"/>
  <c r="D161" i="1"/>
  <c r="H161" i="1"/>
  <c r="I161" i="1"/>
  <c r="D162" i="1"/>
  <c r="H162" i="1"/>
  <c r="I162" i="1"/>
  <c r="D163" i="1"/>
  <c r="H163" i="1"/>
  <c r="I163" i="1"/>
  <c r="D164" i="1"/>
  <c r="H164" i="1"/>
  <c r="I164" i="1"/>
  <c r="D165" i="1"/>
  <c r="H165" i="1"/>
  <c r="I165" i="1"/>
  <c r="D166" i="1"/>
  <c r="H166" i="1"/>
  <c r="I166" i="1"/>
  <c r="D167" i="1"/>
  <c r="H167" i="1"/>
  <c r="I167" i="1"/>
  <c r="D168" i="1"/>
  <c r="H168" i="1"/>
  <c r="I168" i="1"/>
  <c r="D169" i="1"/>
  <c r="H169" i="1"/>
  <c r="I169" i="1"/>
  <c r="D170" i="1"/>
  <c r="H170" i="1"/>
  <c r="I170" i="1"/>
  <c r="D171" i="1"/>
  <c r="H171" i="1"/>
  <c r="I171" i="1"/>
  <c r="D172" i="1"/>
  <c r="H172" i="1"/>
  <c r="I172" i="1"/>
  <c r="D173" i="1"/>
  <c r="H173" i="1"/>
  <c r="I173" i="1"/>
  <c r="D174" i="1"/>
  <c r="H174" i="1"/>
  <c r="I174" i="1"/>
  <c r="D175" i="1"/>
  <c r="H175" i="1"/>
  <c r="I175" i="1"/>
  <c r="D176" i="1"/>
  <c r="H176" i="1"/>
  <c r="I176" i="1"/>
  <c r="D177" i="1"/>
  <c r="H177" i="1"/>
  <c r="I177" i="1"/>
  <c r="D178" i="1"/>
  <c r="H178" i="1"/>
  <c r="I178" i="1"/>
  <c r="D179" i="1"/>
  <c r="H179" i="1"/>
  <c r="I179" i="1"/>
  <c r="D180" i="1"/>
  <c r="H180" i="1"/>
  <c r="I180" i="1"/>
  <c r="D181" i="1"/>
  <c r="H181" i="1"/>
  <c r="I181" i="1"/>
  <c r="D182" i="1"/>
  <c r="H182" i="1"/>
  <c r="I182" i="1"/>
  <c r="D183" i="1"/>
  <c r="H183" i="1"/>
  <c r="I183" i="1"/>
  <c r="D184" i="1"/>
  <c r="H184" i="1"/>
  <c r="I184" i="1"/>
  <c r="D185" i="1"/>
  <c r="H185" i="1"/>
  <c r="I185" i="1"/>
  <c r="D186" i="1"/>
  <c r="H186" i="1"/>
  <c r="I186" i="1"/>
  <c r="D187" i="1"/>
  <c r="H187" i="1"/>
  <c r="I187" i="1"/>
  <c r="D188" i="1"/>
  <c r="H188" i="1"/>
  <c r="I188" i="1"/>
  <c r="D189" i="1"/>
  <c r="H189" i="1"/>
  <c r="I189" i="1"/>
  <c r="D190" i="1"/>
  <c r="H190" i="1"/>
  <c r="I190" i="1"/>
  <c r="D191" i="1"/>
  <c r="H191" i="1"/>
  <c r="I191" i="1"/>
  <c r="D192" i="1"/>
  <c r="H192" i="1"/>
  <c r="I192" i="1"/>
  <c r="D193" i="1"/>
  <c r="H193" i="1"/>
  <c r="I193" i="1"/>
  <c r="D194" i="1"/>
  <c r="H194" i="1"/>
  <c r="I194" i="1"/>
  <c r="D195" i="1"/>
  <c r="H195" i="1"/>
  <c r="I195" i="1"/>
  <c r="D196" i="1"/>
  <c r="H196" i="1"/>
  <c r="I196" i="1"/>
  <c r="D197" i="1"/>
  <c r="H197" i="1"/>
  <c r="I197" i="1"/>
  <c r="D198" i="1"/>
  <c r="H198" i="1"/>
  <c r="I198" i="1"/>
  <c r="D199" i="1"/>
  <c r="H199" i="1"/>
  <c r="I199" i="1"/>
  <c r="D200" i="1"/>
  <c r="H200" i="1"/>
  <c r="I200" i="1"/>
  <c r="D201" i="1"/>
  <c r="H201" i="1"/>
  <c r="I201" i="1"/>
  <c r="D202" i="1"/>
  <c r="H202" i="1"/>
  <c r="I202" i="1"/>
  <c r="D203" i="1"/>
  <c r="H203" i="1"/>
  <c r="I203" i="1"/>
  <c r="D204" i="1"/>
  <c r="H204" i="1"/>
  <c r="I204" i="1"/>
  <c r="D205" i="1"/>
  <c r="H205" i="1"/>
  <c r="I205" i="1"/>
  <c r="D206" i="1"/>
  <c r="H206" i="1"/>
  <c r="I206" i="1"/>
  <c r="D207" i="1"/>
  <c r="H207" i="1"/>
  <c r="I207" i="1"/>
  <c r="D208" i="1"/>
  <c r="H208" i="1"/>
  <c r="I208" i="1"/>
  <c r="D209" i="1"/>
  <c r="H209" i="1"/>
  <c r="I209" i="1"/>
  <c r="D210" i="1"/>
  <c r="H210" i="1"/>
  <c r="I210" i="1"/>
  <c r="D211" i="1"/>
  <c r="H211" i="1"/>
  <c r="I211" i="1"/>
  <c r="D212" i="1"/>
  <c r="H212" i="1"/>
  <c r="I212" i="1"/>
  <c r="D213" i="1"/>
  <c r="H213" i="1"/>
  <c r="I213" i="1"/>
  <c r="D214" i="1"/>
  <c r="H214" i="1"/>
  <c r="I214" i="1"/>
  <c r="D215" i="1"/>
  <c r="H215" i="1"/>
  <c r="I215" i="1"/>
  <c r="D216" i="1"/>
  <c r="H216" i="1"/>
  <c r="I216" i="1"/>
  <c r="D217" i="1"/>
  <c r="H217" i="1"/>
  <c r="I217" i="1"/>
  <c r="D218" i="1"/>
  <c r="H218" i="1"/>
  <c r="I218" i="1"/>
  <c r="D219" i="1"/>
  <c r="H219" i="1"/>
  <c r="I219" i="1"/>
  <c r="D220" i="1"/>
  <c r="H220" i="1"/>
  <c r="I220" i="1"/>
  <c r="D221" i="1"/>
  <c r="H221" i="1"/>
  <c r="I221" i="1"/>
  <c r="D222" i="1"/>
  <c r="H222" i="1"/>
  <c r="I222" i="1"/>
  <c r="D223" i="1"/>
  <c r="H223" i="1"/>
  <c r="I223" i="1"/>
  <c r="D224" i="1"/>
  <c r="H224" i="1"/>
  <c r="I224" i="1"/>
  <c r="D225" i="1"/>
  <c r="H225" i="1"/>
  <c r="I225" i="1"/>
  <c r="D226" i="1"/>
  <c r="H226" i="1"/>
  <c r="I226" i="1"/>
  <c r="D227" i="1"/>
  <c r="H227" i="1"/>
  <c r="I227" i="1"/>
  <c r="D228" i="1"/>
  <c r="H228" i="1"/>
  <c r="I228" i="1"/>
  <c r="D229" i="1"/>
  <c r="H229" i="1"/>
  <c r="I229" i="1"/>
  <c r="D230" i="1"/>
  <c r="H230" i="1"/>
  <c r="I230" i="1"/>
  <c r="D231" i="1"/>
  <c r="H231" i="1"/>
  <c r="I231" i="1"/>
  <c r="D232" i="1"/>
  <c r="H232" i="1"/>
  <c r="I232" i="1"/>
  <c r="D233" i="1"/>
  <c r="H233" i="1"/>
  <c r="I233" i="1"/>
  <c r="D234" i="1"/>
  <c r="H234" i="1"/>
  <c r="I234" i="1"/>
  <c r="D235" i="1"/>
  <c r="H235" i="1"/>
  <c r="I235" i="1"/>
  <c r="D236" i="1"/>
  <c r="H236" i="1"/>
  <c r="I236" i="1"/>
  <c r="D237" i="1"/>
  <c r="H237" i="1"/>
  <c r="I237" i="1"/>
  <c r="D238" i="1"/>
  <c r="H238" i="1"/>
  <c r="I238" i="1"/>
  <c r="D239" i="1"/>
  <c r="H239" i="1"/>
  <c r="I239" i="1"/>
  <c r="D240" i="1"/>
  <c r="H240" i="1"/>
  <c r="I240" i="1"/>
  <c r="D241" i="1"/>
  <c r="H241" i="1"/>
  <c r="I241" i="1"/>
  <c r="D242" i="1"/>
  <c r="H242" i="1"/>
  <c r="I242" i="1"/>
  <c r="D243" i="1"/>
  <c r="H243" i="1"/>
  <c r="I243" i="1"/>
  <c r="D244" i="1"/>
  <c r="H244" i="1"/>
  <c r="I244" i="1"/>
  <c r="D245" i="1"/>
  <c r="H245" i="1"/>
  <c r="I245" i="1"/>
  <c r="D246" i="1"/>
  <c r="H246" i="1"/>
  <c r="I246" i="1"/>
  <c r="D247" i="1"/>
  <c r="H247" i="1"/>
  <c r="I247" i="1"/>
  <c r="D248" i="1"/>
  <c r="H248" i="1"/>
  <c r="I248" i="1"/>
  <c r="D249" i="1"/>
  <c r="H249" i="1"/>
  <c r="I249" i="1"/>
  <c r="D250" i="1"/>
  <c r="H250" i="1"/>
  <c r="I250" i="1"/>
  <c r="D251" i="1"/>
  <c r="H251" i="1"/>
  <c r="I251" i="1"/>
  <c r="D252" i="1"/>
  <c r="H252" i="1"/>
  <c r="I252" i="1"/>
  <c r="D253" i="1"/>
  <c r="H253" i="1"/>
  <c r="I253" i="1"/>
  <c r="D254" i="1"/>
  <c r="H254" i="1"/>
  <c r="I254" i="1"/>
  <c r="D255" i="1"/>
  <c r="H255" i="1"/>
  <c r="I255" i="1"/>
  <c r="D256" i="1"/>
  <c r="H256" i="1"/>
  <c r="I256" i="1"/>
  <c r="D257" i="1"/>
  <c r="H257" i="1"/>
  <c r="I257" i="1"/>
  <c r="D258" i="1"/>
  <c r="H258" i="1"/>
  <c r="I258" i="1"/>
  <c r="D259" i="1"/>
  <c r="H259" i="1"/>
  <c r="I259" i="1"/>
  <c r="D260" i="1"/>
  <c r="H260" i="1"/>
  <c r="I260" i="1"/>
  <c r="D261" i="1"/>
  <c r="H261" i="1"/>
  <c r="I261" i="1"/>
  <c r="D262" i="1"/>
  <c r="H262" i="1"/>
  <c r="I262" i="1"/>
  <c r="D263" i="1"/>
  <c r="H263" i="1"/>
  <c r="I263" i="1"/>
  <c r="D264" i="1"/>
  <c r="H264" i="1"/>
  <c r="I264" i="1"/>
  <c r="D265" i="1"/>
  <c r="H265" i="1"/>
  <c r="I265" i="1"/>
  <c r="D266" i="1"/>
  <c r="H266" i="1"/>
  <c r="I266" i="1"/>
  <c r="D267" i="1"/>
  <c r="H267" i="1"/>
  <c r="I267" i="1"/>
  <c r="D268" i="1"/>
  <c r="H268" i="1"/>
  <c r="I268" i="1"/>
  <c r="D269" i="1"/>
  <c r="H269" i="1"/>
  <c r="I269" i="1"/>
  <c r="D270" i="1"/>
  <c r="H270" i="1"/>
  <c r="I270" i="1"/>
  <c r="D271" i="1"/>
  <c r="H271" i="1"/>
  <c r="I271" i="1"/>
  <c r="D272" i="1"/>
  <c r="H272" i="1"/>
  <c r="I272" i="1"/>
  <c r="D273" i="1"/>
  <c r="H273" i="1"/>
  <c r="I273" i="1"/>
  <c r="D274" i="1"/>
  <c r="H274" i="1"/>
  <c r="I274" i="1"/>
  <c r="D275" i="1"/>
  <c r="H275" i="1"/>
  <c r="I275" i="1"/>
  <c r="D276" i="1"/>
  <c r="H276" i="1"/>
  <c r="I276" i="1"/>
  <c r="D277" i="1"/>
  <c r="H277" i="1"/>
  <c r="I277" i="1"/>
  <c r="D278" i="1"/>
  <c r="H278" i="1"/>
  <c r="I278" i="1"/>
  <c r="D279" i="1"/>
  <c r="H279" i="1"/>
  <c r="I279" i="1"/>
  <c r="D280" i="1"/>
  <c r="H280" i="1"/>
  <c r="I280" i="1"/>
  <c r="D281" i="1"/>
  <c r="H281" i="1"/>
  <c r="I281" i="1"/>
  <c r="D282" i="1"/>
  <c r="H282" i="1"/>
  <c r="I282" i="1"/>
  <c r="D283" i="1"/>
  <c r="H283" i="1"/>
  <c r="I283" i="1"/>
  <c r="D284" i="1"/>
  <c r="H284" i="1"/>
  <c r="I284" i="1"/>
  <c r="D285" i="1"/>
  <c r="H285" i="1"/>
  <c r="I285" i="1"/>
  <c r="D286" i="1"/>
  <c r="H286" i="1"/>
  <c r="I286" i="1"/>
  <c r="D287" i="1"/>
  <c r="H287" i="1"/>
  <c r="I287" i="1"/>
  <c r="D288" i="1"/>
  <c r="H288" i="1"/>
  <c r="I288" i="1"/>
  <c r="D289" i="1"/>
  <c r="H289" i="1"/>
  <c r="I289" i="1"/>
  <c r="D290" i="1"/>
  <c r="H290" i="1"/>
  <c r="I290" i="1"/>
  <c r="D291" i="1"/>
  <c r="H291" i="1"/>
  <c r="I291" i="1"/>
  <c r="D292" i="1"/>
  <c r="H292" i="1"/>
  <c r="I292" i="1"/>
  <c r="D293" i="1"/>
  <c r="H293" i="1"/>
  <c r="I293" i="1"/>
  <c r="D294" i="1"/>
  <c r="H294" i="1"/>
  <c r="I294" i="1"/>
  <c r="D295" i="1"/>
  <c r="H295" i="1"/>
  <c r="I295" i="1"/>
  <c r="D296" i="1"/>
  <c r="H296" i="1"/>
  <c r="I296" i="1"/>
  <c r="D297" i="1"/>
  <c r="H297" i="1"/>
  <c r="I297" i="1"/>
  <c r="D298" i="1"/>
  <c r="H298" i="1"/>
  <c r="I298" i="1"/>
  <c r="D299" i="1"/>
  <c r="H299" i="1"/>
  <c r="I299" i="1"/>
  <c r="D300" i="1"/>
  <c r="H300" i="1"/>
  <c r="I300" i="1"/>
  <c r="D301" i="1"/>
  <c r="H301" i="1"/>
  <c r="I301" i="1"/>
  <c r="D302" i="1"/>
  <c r="H302" i="1"/>
  <c r="I302" i="1"/>
  <c r="D303" i="1"/>
  <c r="H303" i="1"/>
  <c r="I303" i="1"/>
  <c r="D304" i="1"/>
  <c r="H304" i="1"/>
  <c r="I304" i="1"/>
  <c r="D305" i="1"/>
  <c r="H305" i="1"/>
  <c r="I305" i="1"/>
  <c r="D306" i="1"/>
  <c r="H306" i="1"/>
  <c r="I306" i="1"/>
  <c r="D307" i="1"/>
  <c r="H307" i="1"/>
  <c r="I307" i="1"/>
  <c r="D308" i="1"/>
  <c r="H308" i="1"/>
  <c r="I308" i="1"/>
  <c r="D309" i="1"/>
  <c r="H309" i="1"/>
  <c r="I309" i="1"/>
  <c r="D310" i="1"/>
  <c r="H310" i="1"/>
  <c r="I310" i="1"/>
  <c r="D311" i="1"/>
  <c r="H311" i="1"/>
  <c r="I311" i="1"/>
  <c r="D312" i="1"/>
  <c r="H312" i="1"/>
  <c r="I312" i="1"/>
  <c r="D313" i="1"/>
  <c r="H313" i="1"/>
  <c r="I313" i="1"/>
  <c r="D314" i="1"/>
  <c r="H314" i="1"/>
  <c r="I314" i="1"/>
  <c r="D315" i="1"/>
  <c r="H315" i="1"/>
  <c r="I315" i="1"/>
  <c r="D316" i="1"/>
  <c r="H316" i="1"/>
  <c r="I316" i="1"/>
  <c r="D317" i="1"/>
  <c r="H317" i="1"/>
  <c r="I317" i="1"/>
  <c r="D318" i="1"/>
  <c r="H318" i="1"/>
  <c r="I318" i="1"/>
  <c r="D319" i="1"/>
  <c r="H319" i="1"/>
  <c r="I319" i="1"/>
  <c r="D320" i="1"/>
  <c r="H320" i="1"/>
  <c r="I320" i="1"/>
  <c r="D321" i="1"/>
  <c r="H321" i="1"/>
  <c r="I321" i="1"/>
  <c r="D322" i="1"/>
  <c r="H322" i="1"/>
  <c r="I322" i="1"/>
  <c r="D323" i="1"/>
  <c r="H323" i="1"/>
  <c r="I323" i="1"/>
  <c r="D324" i="1"/>
  <c r="H324" i="1"/>
  <c r="I324" i="1"/>
  <c r="D325" i="1"/>
  <c r="H325" i="1"/>
  <c r="I325" i="1"/>
  <c r="D326" i="1"/>
  <c r="H326" i="1"/>
  <c r="I326" i="1"/>
  <c r="D327" i="1"/>
  <c r="H327" i="1"/>
  <c r="I327" i="1"/>
  <c r="D328" i="1"/>
  <c r="H328" i="1"/>
  <c r="I328" i="1"/>
  <c r="D329" i="1"/>
  <c r="H329" i="1"/>
  <c r="I329" i="1"/>
  <c r="D330" i="1"/>
  <c r="H330" i="1"/>
  <c r="I330" i="1"/>
  <c r="D331" i="1"/>
  <c r="H331" i="1"/>
  <c r="I331" i="1"/>
  <c r="D332" i="1"/>
  <c r="H332" i="1"/>
  <c r="I332" i="1"/>
  <c r="D333" i="1"/>
  <c r="H333" i="1"/>
  <c r="I333" i="1"/>
  <c r="D334" i="1"/>
  <c r="H334" i="1"/>
  <c r="I334" i="1"/>
  <c r="D335" i="1"/>
  <c r="H335" i="1"/>
  <c r="I335" i="1"/>
  <c r="D336" i="1"/>
  <c r="H336" i="1"/>
  <c r="I336" i="1"/>
  <c r="D337" i="1"/>
  <c r="H337" i="1"/>
  <c r="I337" i="1"/>
  <c r="D338" i="1"/>
  <c r="H338" i="1"/>
  <c r="I338" i="1"/>
  <c r="D339" i="1"/>
  <c r="H339" i="1"/>
  <c r="I339" i="1"/>
  <c r="D340" i="1"/>
  <c r="H340" i="1"/>
  <c r="I340" i="1"/>
  <c r="D341" i="1"/>
  <c r="H341" i="1"/>
  <c r="I341" i="1"/>
  <c r="D342" i="1"/>
  <c r="H342" i="1"/>
  <c r="I342" i="1"/>
  <c r="D343" i="1"/>
  <c r="H343" i="1"/>
  <c r="I343" i="1"/>
  <c r="D344" i="1"/>
  <c r="H344" i="1"/>
  <c r="I344" i="1"/>
  <c r="D345" i="1"/>
  <c r="H345" i="1"/>
  <c r="I345" i="1"/>
  <c r="D346" i="1"/>
  <c r="H346" i="1"/>
  <c r="I346" i="1"/>
  <c r="D347" i="1"/>
  <c r="H347" i="1"/>
  <c r="I347" i="1"/>
  <c r="D348" i="1"/>
  <c r="H348" i="1"/>
  <c r="I348" i="1"/>
  <c r="D349" i="1"/>
  <c r="H349" i="1"/>
  <c r="I349" i="1"/>
  <c r="D350" i="1"/>
  <c r="H350" i="1"/>
  <c r="I350" i="1"/>
  <c r="D351" i="1"/>
  <c r="H351" i="1"/>
  <c r="I351" i="1"/>
  <c r="D352" i="1"/>
  <c r="H352" i="1"/>
  <c r="I352" i="1"/>
  <c r="D353" i="1"/>
  <c r="H353" i="1"/>
  <c r="I353" i="1"/>
  <c r="D354" i="1"/>
  <c r="H354" i="1"/>
  <c r="I354" i="1"/>
  <c r="D355" i="1"/>
  <c r="H355" i="1"/>
  <c r="I355" i="1"/>
  <c r="D356" i="1"/>
  <c r="H356" i="1"/>
  <c r="I356" i="1"/>
  <c r="D357" i="1"/>
  <c r="H357" i="1"/>
  <c r="I357" i="1"/>
  <c r="D358" i="1"/>
  <c r="H358" i="1"/>
  <c r="I358" i="1"/>
  <c r="D359" i="1"/>
  <c r="H359" i="1"/>
  <c r="I359" i="1"/>
  <c r="D360" i="1"/>
  <c r="H360" i="1"/>
  <c r="I360" i="1"/>
  <c r="D361" i="1"/>
  <c r="H361" i="1"/>
  <c r="I361" i="1"/>
  <c r="D362" i="1"/>
  <c r="H362" i="1"/>
  <c r="I362" i="1"/>
  <c r="D363" i="1"/>
  <c r="H363" i="1"/>
  <c r="I363" i="1"/>
  <c r="D364" i="1"/>
  <c r="H364" i="1"/>
  <c r="I364" i="1"/>
  <c r="D365" i="1"/>
  <c r="H365" i="1"/>
  <c r="I365" i="1"/>
  <c r="D366" i="1"/>
  <c r="H366" i="1"/>
  <c r="I366" i="1"/>
  <c r="D367" i="1"/>
  <c r="H367" i="1"/>
  <c r="I367" i="1"/>
  <c r="D368" i="1"/>
  <c r="H368" i="1"/>
  <c r="I368" i="1"/>
  <c r="D369" i="1"/>
  <c r="H369" i="1"/>
  <c r="I369" i="1"/>
  <c r="D370" i="1"/>
  <c r="H370" i="1"/>
  <c r="I370" i="1"/>
  <c r="D371" i="1"/>
  <c r="H371" i="1"/>
  <c r="I371" i="1"/>
  <c r="D372" i="1"/>
  <c r="H372" i="1"/>
  <c r="I372" i="1"/>
  <c r="D373" i="1"/>
  <c r="H373" i="1"/>
  <c r="I373" i="1"/>
  <c r="D374" i="1"/>
  <c r="H374" i="1"/>
  <c r="I374" i="1"/>
  <c r="D375" i="1"/>
  <c r="H375" i="1"/>
  <c r="I375" i="1"/>
  <c r="D376" i="1"/>
  <c r="H376" i="1"/>
  <c r="I376" i="1"/>
  <c r="D377" i="1"/>
  <c r="H377" i="1"/>
  <c r="I377" i="1"/>
  <c r="D378" i="1"/>
  <c r="H378" i="1"/>
  <c r="I378" i="1"/>
  <c r="D379" i="1"/>
  <c r="H379" i="1"/>
  <c r="I379" i="1"/>
  <c r="D380" i="1"/>
  <c r="H380" i="1"/>
  <c r="I380" i="1"/>
  <c r="D381" i="1"/>
  <c r="H381" i="1"/>
  <c r="I381" i="1"/>
  <c r="D382" i="1"/>
  <c r="H382" i="1"/>
  <c r="I382" i="1"/>
  <c r="D383" i="1"/>
  <c r="H383" i="1"/>
  <c r="I383" i="1"/>
  <c r="D384" i="1"/>
  <c r="H384" i="1"/>
  <c r="I384" i="1"/>
  <c r="D385" i="1"/>
  <c r="H385" i="1"/>
  <c r="I385" i="1"/>
  <c r="D386" i="1"/>
  <c r="H386" i="1"/>
  <c r="I386" i="1"/>
  <c r="D387" i="1"/>
  <c r="H387" i="1"/>
  <c r="I387" i="1"/>
  <c r="D388" i="1"/>
  <c r="H388" i="1"/>
  <c r="I388" i="1"/>
  <c r="D389" i="1"/>
  <c r="H389" i="1"/>
  <c r="I389" i="1"/>
  <c r="D390" i="1"/>
  <c r="H390" i="1"/>
  <c r="I390" i="1"/>
  <c r="D391" i="1"/>
  <c r="H391" i="1"/>
  <c r="I391" i="1"/>
  <c r="D392" i="1"/>
  <c r="H392" i="1"/>
  <c r="I392" i="1"/>
  <c r="D393" i="1"/>
  <c r="H393" i="1"/>
  <c r="I393" i="1"/>
  <c r="D394" i="1"/>
  <c r="H394" i="1"/>
  <c r="I394" i="1"/>
  <c r="D395" i="1"/>
  <c r="H395" i="1"/>
  <c r="I395" i="1"/>
  <c r="D396" i="1"/>
  <c r="H396" i="1"/>
  <c r="I396" i="1"/>
  <c r="D397" i="1"/>
  <c r="H397" i="1"/>
  <c r="I397" i="1"/>
  <c r="D398" i="1"/>
  <c r="H398" i="1"/>
  <c r="I398" i="1"/>
  <c r="D399" i="1"/>
  <c r="H399" i="1"/>
  <c r="I399" i="1"/>
  <c r="D400" i="1"/>
  <c r="H400" i="1"/>
  <c r="I400" i="1"/>
  <c r="D401" i="1"/>
  <c r="H401" i="1"/>
  <c r="I401" i="1"/>
  <c r="D402" i="1"/>
  <c r="H402" i="1"/>
  <c r="I402" i="1"/>
  <c r="D403" i="1"/>
  <c r="H403" i="1"/>
  <c r="I403" i="1"/>
  <c r="D404" i="1"/>
  <c r="H404" i="1"/>
  <c r="I404" i="1"/>
  <c r="D405" i="1"/>
  <c r="H405" i="1"/>
  <c r="I405" i="1"/>
  <c r="D406" i="1"/>
  <c r="H406" i="1"/>
  <c r="I406" i="1"/>
  <c r="D407" i="1"/>
  <c r="H407" i="1"/>
  <c r="I407" i="1"/>
  <c r="D408" i="1"/>
  <c r="H408" i="1"/>
  <c r="I408" i="1"/>
  <c r="D409" i="1"/>
  <c r="H409" i="1"/>
  <c r="I409" i="1"/>
  <c r="D410" i="1"/>
  <c r="H410" i="1"/>
  <c r="I410" i="1"/>
  <c r="D411" i="1"/>
  <c r="H411" i="1"/>
  <c r="I411" i="1"/>
  <c r="D412" i="1"/>
  <c r="H412" i="1"/>
  <c r="I412" i="1"/>
  <c r="D413" i="1"/>
  <c r="H413" i="1"/>
  <c r="I413" i="1"/>
  <c r="D414" i="1"/>
  <c r="H414" i="1"/>
  <c r="I414" i="1"/>
  <c r="D415" i="1"/>
  <c r="H415" i="1"/>
  <c r="I415" i="1"/>
  <c r="D416" i="1"/>
  <c r="H416" i="1"/>
  <c r="I416" i="1"/>
  <c r="D417" i="1"/>
  <c r="H417" i="1"/>
  <c r="I417" i="1"/>
  <c r="D418" i="1"/>
  <c r="H418" i="1"/>
  <c r="I418" i="1"/>
  <c r="D419" i="1"/>
  <c r="H419" i="1"/>
  <c r="I419" i="1"/>
  <c r="D420" i="1"/>
  <c r="H420" i="1"/>
  <c r="I420" i="1"/>
  <c r="D421" i="1"/>
  <c r="H421" i="1"/>
  <c r="I421" i="1"/>
  <c r="D422" i="1"/>
  <c r="H422" i="1"/>
  <c r="I422" i="1"/>
  <c r="D423" i="1"/>
  <c r="H423" i="1"/>
  <c r="I423" i="1"/>
  <c r="D424" i="1"/>
  <c r="H424" i="1"/>
  <c r="I424" i="1"/>
  <c r="D425" i="1"/>
  <c r="H425" i="1"/>
  <c r="I425" i="1"/>
  <c r="D426" i="1"/>
  <c r="H426" i="1"/>
  <c r="I426" i="1"/>
  <c r="D427" i="1"/>
  <c r="H427" i="1"/>
  <c r="I427" i="1"/>
  <c r="D428" i="1"/>
  <c r="H428" i="1"/>
  <c r="I428" i="1"/>
  <c r="D429" i="1"/>
  <c r="H429" i="1"/>
  <c r="I429" i="1"/>
  <c r="D430" i="1"/>
  <c r="H430" i="1"/>
  <c r="I430" i="1"/>
  <c r="D431" i="1"/>
  <c r="H431" i="1"/>
  <c r="I431" i="1"/>
  <c r="D432" i="1"/>
  <c r="H432" i="1"/>
  <c r="I432" i="1"/>
  <c r="D433" i="1"/>
  <c r="H433" i="1"/>
  <c r="I433" i="1"/>
  <c r="D434" i="1"/>
  <c r="H434" i="1"/>
  <c r="I434" i="1"/>
  <c r="D435" i="1"/>
  <c r="H435" i="1"/>
  <c r="I435" i="1"/>
  <c r="D436" i="1"/>
  <c r="H436" i="1"/>
  <c r="I436" i="1"/>
  <c r="D437" i="1"/>
  <c r="H437" i="1"/>
  <c r="I437" i="1"/>
  <c r="D438" i="1"/>
  <c r="H438" i="1"/>
  <c r="I438" i="1"/>
  <c r="D439" i="1"/>
  <c r="H439" i="1"/>
  <c r="I439" i="1"/>
  <c r="D440" i="1"/>
  <c r="H440" i="1"/>
  <c r="I440" i="1"/>
  <c r="D441" i="1"/>
  <c r="H441" i="1"/>
  <c r="I441" i="1"/>
  <c r="D442" i="1"/>
  <c r="H442" i="1"/>
  <c r="I442" i="1"/>
  <c r="D443" i="1"/>
  <c r="H443" i="1"/>
  <c r="I443" i="1"/>
  <c r="D444" i="1"/>
  <c r="H444" i="1"/>
  <c r="I444" i="1"/>
  <c r="D445" i="1"/>
  <c r="H445" i="1"/>
  <c r="I445" i="1"/>
  <c r="D446" i="1"/>
  <c r="H446" i="1"/>
  <c r="I446" i="1"/>
  <c r="D447" i="1"/>
  <c r="H447" i="1"/>
  <c r="I447" i="1"/>
  <c r="D448" i="1"/>
  <c r="H448" i="1"/>
  <c r="I448" i="1"/>
  <c r="D449" i="1"/>
  <c r="H449" i="1"/>
  <c r="I449" i="1"/>
  <c r="D450" i="1"/>
  <c r="H450" i="1"/>
  <c r="I450" i="1"/>
  <c r="D451" i="1"/>
  <c r="H451" i="1"/>
  <c r="I451" i="1"/>
  <c r="D452" i="1"/>
  <c r="H452" i="1"/>
  <c r="I452" i="1"/>
  <c r="D453" i="1"/>
  <c r="H453" i="1"/>
  <c r="I453" i="1"/>
  <c r="D454" i="1"/>
  <c r="H454" i="1"/>
  <c r="I454" i="1"/>
  <c r="D455" i="1"/>
  <c r="H455" i="1"/>
  <c r="I455" i="1"/>
  <c r="D456" i="1"/>
  <c r="H456" i="1"/>
  <c r="I456" i="1"/>
  <c r="D457" i="1"/>
  <c r="H457" i="1"/>
  <c r="I457" i="1"/>
  <c r="D458" i="1"/>
  <c r="H458" i="1"/>
  <c r="I458" i="1"/>
  <c r="D459" i="1"/>
  <c r="H459" i="1"/>
  <c r="I459" i="1"/>
  <c r="D460" i="1"/>
  <c r="H460" i="1"/>
  <c r="I460" i="1"/>
  <c r="D461" i="1"/>
  <c r="H461" i="1"/>
  <c r="I461" i="1"/>
  <c r="D462" i="1"/>
  <c r="H462" i="1"/>
  <c r="I462" i="1"/>
  <c r="D463" i="1"/>
  <c r="H463" i="1"/>
  <c r="I463" i="1"/>
  <c r="D464" i="1"/>
  <c r="H464" i="1"/>
  <c r="I464" i="1"/>
  <c r="D465" i="1"/>
  <c r="H465" i="1"/>
  <c r="I465" i="1"/>
  <c r="D466" i="1"/>
  <c r="H466" i="1"/>
  <c r="I466" i="1"/>
  <c r="D467" i="1"/>
  <c r="H467" i="1"/>
  <c r="I467" i="1"/>
  <c r="D468" i="1"/>
  <c r="H468" i="1"/>
  <c r="I468" i="1"/>
  <c r="D469" i="1"/>
  <c r="H469" i="1"/>
  <c r="I469" i="1"/>
  <c r="D470" i="1"/>
  <c r="H470" i="1"/>
  <c r="I470" i="1"/>
  <c r="D471" i="1"/>
  <c r="H471" i="1"/>
  <c r="I471" i="1"/>
  <c r="D472" i="1"/>
  <c r="H472" i="1"/>
  <c r="I472" i="1"/>
  <c r="D473" i="1"/>
  <c r="H473" i="1"/>
  <c r="I473" i="1"/>
  <c r="D474" i="1"/>
  <c r="H474" i="1"/>
  <c r="I474" i="1"/>
  <c r="D475" i="1"/>
  <c r="H475" i="1"/>
  <c r="I475" i="1"/>
  <c r="D476" i="1"/>
  <c r="H476" i="1"/>
  <c r="I476" i="1"/>
  <c r="D477" i="1"/>
  <c r="H477" i="1"/>
  <c r="I477" i="1"/>
  <c r="D478" i="1"/>
  <c r="H478" i="1"/>
  <c r="I478" i="1"/>
  <c r="D479" i="1"/>
  <c r="H479" i="1"/>
  <c r="I479" i="1"/>
  <c r="D480" i="1"/>
  <c r="H480" i="1"/>
  <c r="I480" i="1"/>
  <c r="D481" i="1"/>
  <c r="H481" i="1"/>
  <c r="I481" i="1"/>
  <c r="D482" i="1"/>
  <c r="H482" i="1"/>
  <c r="I482" i="1"/>
  <c r="D483" i="1"/>
  <c r="H483" i="1"/>
  <c r="I483" i="1"/>
  <c r="D484" i="1"/>
  <c r="H484" i="1"/>
  <c r="I484" i="1"/>
  <c r="D485" i="1"/>
  <c r="H485" i="1"/>
  <c r="I485" i="1"/>
  <c r="D486" i="1"/>
  <c r="H486" i="1"/>
  <c r="I486" i="1"/>
  <c r="D487" i="1"/>
  <c r="H487" i="1"/>
  <c r="I487" i="1"/>
  <c r="D488" i="1"/>
  <c r="H488" i="1"/>
  <c r="I488" i="1"/>
  <c r="D489" i="1"/>
  <c r="H489" i="1"/>
  <c r="I489" i="1"/>
  <c r="D490" i="1"/>
  <c r="H490" i="1"/>
  <c r="I490" i="1"/>
  <c r="D491" i="1"/>
  <c r="H491" i="1"/>
  <c r="I491" i="1"/>
  <c r="D492" i="1"/>
  <c r="H492" i="1"/>
  <c r="I492" i="1"/>
  <c r="D493" i="1"/>
  <c r="H493" i="1"/>
  <c r="I493" i="1"/>
  <c r="D494" i="1"/>
  <c r="H494" i="1"/>
  <c r="I494" i="1"/>
  <c r="D495" i="1"/>
  <c r="H495" i="1"/>
  <c r="I495" i="1"/>
  <c r="D496" i="1"/>
  <c r="H496" i="1"/>
  <c r="I496" i="1"/>
  <c r="D497" i="1"/>
  <c r="H497" i="1"/>
  <c r="I497" i="1"/>
  <c r="D498" i="1"/>
  <c r="H498" i="1"/>
  <c r="I498" i="1"/>
  <c r="D499" i="1"/>
  <c r="H499" i="1"/>
  <c r="I499" i="1"/>
  <c r="D500" i="1"/>
  <c r="H500" i="1"/>
  <c r="I500" i="1"/>
  <c r="H2" i="1" l="1"/>
</calcChain>
</file>

<file path=xl/comments1.xml><?xml version="1.0" encoding="utf-8"?>
<comments xmlns="http://schemas.openxmlformats.org/spreadsheetml/2006/main">
  <authors>
    <author>Stafast, Silvia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Stafast, Silvia:</t>
        </r>
        <r>
          <rPr>
            <sz val="9"/>
            <color indexed="81"/>
            <rFont val="Segoe UI"/>
            <family val="2"/>
          </rPr>
          <t xml:space="preserve">
Formatierung für SVERWEIS prüfen - muss "codigo postal" sein!!!!!</t>
        </r>
      </text>
    </comment>
  </commentList>
</comments>
</file>

<file path=xl/comments2.xml><?xml version="1.0" encoding="utf-8"?>
<comments xmlns="http://schemas.openxmlformats.org/spreadsheetml/2006/main">
  <authors>
    <author>Sauder, Philipp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USt:</t>
        </r>
        <r>
          <rPr>
            <sz val="9"/>
            <color indexed="81"/>
            <rFont val="Tahoma"/>
            <family val="2"/>
          </rPr>
          <t xml:space="preserve">
bitte Rechnungsnummer der Stornorechnung eintragen</t>
        </r>
      </text>
    </comment>
  </commentList>
</comments>
</file>

<file path=xl/comments3.xml><?xml version="1.0" encoding="utf-8"?>
<comments xmlns="http://schemas.openxmlformats.org/spreadsheetml/2006/main">
  <authors>
    <author>Sauder, Philipp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USt:</t>
        </r>
        <r>
          <rPr>
            <sz val="9"/>
            <color indexed="81"/>
            <rFont val="Tahoma"/>
            <family val="2"/>
          </rPr>
          <t xml:space="preserve">
bitte Rechnungsnummer der Stornorechnung eintragen</t>
        </r>
      </text>
    </comment>
  </commentList>
</comments>
</file>

<file path=xl/sharedStrings.xml><?xml version="1.0" encoding="utf-8"?>
<sst xmlns="http://schemas.openxmlformats.org/spreadsheetml/2006/main" count="672" uniqueCount="270">
  <si>
    <t>Nummernkreis</t>
  </si>
  <si>
    <t>RT</t>
  </si>
  <si>
    <t>Vollständigkeitsprüfung</t>
  </si>
  <si>
    <t>Rechnungsnummer</t>
  </si>
  <si>
    <t>Erlediger</t>
  </si>
  <si>
    <t>Rechnungsdatum</t>
  </si>
  <si>
    <t>Nummer</t>
  </si>
  <si>
    <t>Rechtsträger</t>
  </si>
  <si>
    <t>Lfd. Nummer</t>
  </si>
  <si>
    <t>Kirchengemeinde / Dekanat /RV</t>
  </si>
  <si>
    <t>Handkasse der</t>
  </si>
  <si>
    <t>HK-Nr. und RT-Nr.
für Handkasse</t>
  </si>
  <si>
    <t>Mandant</t>
  </si>
  <si>
    <t>RV</t>
  </si>
  <si>
    <t>storniert durch</t>
  </si>
  <si>
    <t>Kige</t>
  </si>
  <si>
    <t>Kita</t>
  </si>
  <si>
    <t>Sonst.</t>
  </si>
  <si>
    <t>Ziel des Excel-Formulars</t>
  </si>
  <si>
    <t>Dokumentation der vergebenen Rechnungsnummern</t>
  </si>
  <si>
    <t>Dokumentation eventuell stornierter Rechnungsnummern</t>
  </si>
  <si>
    <t>Generierung eine Rechnungsnummer nach definierten Kriterien</t>
  </si>
  <si>
    <t>Dokumentengliederung</t>
  </si>
  <si>
    <t>Register Rechnungsnummer</t>
  </si>
  <si>
    <t>Dokumentation</t>
  </si>
  <si>
    <t>Verzeichnis Rechtsträger zur Vermeidung von Fehlern bei der Eingabe von Mandantenummern, nicht sichtbar</t>
  </si>
  <si>
    <t>Erfassungsmaske zur Generierung von Rechnungsnummern, sichtbar</t>
  </si>
  <si>
    <t>nicht sichtbar</t>
  </si>
  <si>
    <t>Vorgehensweise</t>
  </si>
  <si>
    <t>Vergabe der laufenden Nummer. Immer +1 zur vorherigen Zeile, keine Zahlensprünge, manueller Eintrag erforderlich</t>
  </si>
  <si>
    <t>Rechenfeld, automatische Übernahme des Rechtsträger nach Eingabe in Feld L1</t>
  </si>
  <si>
    <t>Auswahl mittels Dropdown eines von 5 Kriterien aus dem Nummernkreis in Spalte L</t>
  </si>
  <si>
    <t>Rechenfeld, automatische Zählung der Anzahl der verwendeten Nummernkreise</t>
  </si>
  <si>
    <t>Manuelle Eingabe erforderlich</t>
  </si>
  <si>
    <t>Sofern eine Stornorechnung erstellt wurde, muss die Rechnungsnummer der Stornorechnung eingetragen werden, sonst bleibt das Feld leer</t>
  </si>
  <si>
    <t>Rechenfeld, automatische Generierung, wenn all vorherigen Felder korrekt ausgefüllt wurden.</t>
  </si>
  <si>
    <t>Eingabe</t>
  </si>
  <si>
    <t>Nummernkreis Eingabe</t>
  </si>
  <si>
    <t>Definition von 5 Nummernkreisen, die über Spalte C ausgewählt werden können.</t>
  </si>
  <si>
    <t>"Eingabe der Rechtsträger-Nummer im roten Feld"</t>
  </si>
  <si>
    <t>Eingabe der Mandantennummer (4 Stellen) bzw. Kitabetreibernummer (6 Stellen)</t>
  </si>
  <si>
    <t>Version</t>
  </si>
  <si>
    <t>erstellt durch</t>
  </si>
  <si>
    <t>V1.0</t>
  </si>
  <si>
    <t>Philipp Sauder</t>
  </si>
  <si>
    <t>vom</t>
  </si>
  <si>
    <t>RT-Nr. Dekanat</t>
  </si>
  <si>
    <t>Dekanatszuordnung</t>
  </si>
  <si>
    <t>Nassau Nord</t>
  </si>
  <si>
    <t>Ev. RVV Nassau Nord</t>
  </si>
  <si>
    <t>Ev. KGM Allendorf/Eder</t>
  </si>
  <si>
    <t>900110898</t>
  </si>
  <si>
    <t>Ev. Dekanat Biedenkopf-Gladenbach</t>
  </si>
  <si>
    <t>Ev. KGM Battenberg</t>
  </si>
  <si>
    <t>Ev. KGM Battenfeld</t>
  </si>
  <si>
    <t>Ev. KGM Berghofen</t>
  </si>
  <si>
    <t>Ev. KGM Biedenkopf</t>
  </si>
  <si>
    <t>Ev. KGM Breidenbach</t>
  </si>
  <si>
    <t>Ev. KGM Breidenstein</t>
  </si>
  <si>
    <t>Ev. KGM Bromskirchen</t>
  </si>
  <si>
    <t>Ev. KGM Buchenau</t>
  </si>
  <si>
    <t>Ev. KGM Dexbach</t>
  </si>
  <si>
    <t>Ev. KGM Dodenau</t>
  </si>
  <si>
    <t>Ev. KGM Eckelshausen</t>
  </si>
  <si>
    <t>Ev. KGM Eifa</t>
  </si>
  <si>
    <t>Ev. KGM Frohnhausen/Eder</t>
  </si>
  <si>
    <t>Ev. KGM Hatzfeld</t>
  </si>
  <si>
    <t>Ev. KGM Holzhausen/Eder</t>
  </si>
  <si>
    <t>Ev. KGM Laisa</t>
  </si>
  <si>
    <t>Ev. KGM Oberdieten</t>
  </si>
  <si>
    <t>Ev. KGM Wallau</t>
  </si>
  <si>
    <t>Ev. KGM Wolzhausen</t>
  </si>
  <si>
    <t>Ev. KGM Bad Endbach</t>
  </si>
  <si>
    <t>Ev. KGM Bischoffen</t>
  </si>
  <si>
    <t>Ev. KGM Bottenhorn</t>
  </si>
  <si>
    <t>Ev. KGM Damshausen</t>
  </si>
  <si>
    <t>Ev. KGM Dautphe</t>
  </si>
  <si>
    <t>Ev. KGM Diedenshausen</t>
  </si>
  <si>
    <t>Ev. KGM Erdhausen</t>
  </si>
  <si>
    <t>Ev. KGM Friedensdorf</t>
  </si>
  <si>
    <t>Ev. KGM Gladenbach</t>
  </si>
  <si>
    <t>Ev. KGM Gönnern</t>
  </si>
  <si>
    <t>Ev. KGM Günterod</t>
  </si>
  <si>
    <t>Ev. KGM Hartenrod</t>
  </si>
  <si>
    <t>Ev. KGM Hermannstein</t>
  </si>
  <si>
    <t>Ev. KGM Herzhausen</t>
  </si>
  <si>
    <t>Ev. KGM Holzhausen am Hünstein</t>
  </si>
  <si>
    <t>Ev. KGM Lixfeld</t>
  </si>
  <si>
    <t>Ev. KGM Mornshausen a d Salzböde</t>
  </si>
  <si>
    <t>Ev. KGM Naunheim</t>
  </si>
  <si>
    <t>Ev. KGM Niederweidbach</t>
  </si>
  <si>
    <t>Ev. KGM Obereisenhausen</t>
  </si>
  <si>
    <t>Ev. KGM Oberhörlen</t>
  </si>
  <si>
    <t>Ev. KGM Roth</t>
  </si>
  <si>
    <t>Ev. KGM Runzhausen</t>
  </si>
  <si>
    <t>Ev. KGM Simmersbach</t>
  </si>
  <si>
    <t>900111798</t>
  </si>
  <si>
    <t>Ev. Dekanat an der Dill</t>
  </si>
  <si>
    <t>Ev. KGM Waldgirmes</t>
  </si>
  <si>
    <t>Ev. KGM Weidenhausen</t>
  </si>
  <si>
    <t>Ev. KGM Wilsbach</t>
  </si>
  <si>
    <t>Ev. KGM Wommelshausen</t>
  </si>
  <si>
    <t>Hospitalfonds Biedenkopf</t>
  </si>
  <si>
    <t>Diakonieverein Gladenbach</t>
  </si>
  <si>
    <t>Ev. KGM Allendorf (LDK)</t>
  </si>
  <si>
    <t>Ev. KGM Dillbrecht</t>
  </si>
  <si>
    <t>Ev. KGM Dillenburg</t>
  </si>
  <si>
    <t>Ev. KGM Donsbach</t>
  </si>
  <si>
    <t>Ev. KGM Eibach</t>
  </si>
  <si>
    <t>Ev. KGM Eibelshausen</t>
  </si>
  <si>
    <t>Ev. KGM Eiershausen</t>
  </si>
  <si>
    <t xml:space="preserve">Ev. KGM Ewersbach </t>
  </si>
  <si>
    <t xml:space="preserve">Ev. KGM Frohnhausen </t>
  </si>
  <si>
    <t>Ev. KGM Haiger</t>
  </si>
  <si>
    <t xml:space="preserve">Ev. KGM Hirzenhain </t>
  </si>
  <si>
    <t>Ev. KGM Langenaubach</t>
  </si>
  <si>
    <t>Ev. KGM Manderbach</t>
  </si>
  <si>
    <t>Ev. KGM Nanzenbach</t>
  </si>
  <si>
    <t>Ev. KGM Niederscheld</t>
  </si>
  <si>
    <t>Ev. KGM Roßbachtal</t>
  </si>
  <si>
    <t>Ev. KGM Oberscheld</t>
  </si>
  <si>
    <t>Ev. KGM Sechshelden</t>
  </si>
  <si>
    <t>Ev. KGM Wissenbach</t>
  </si>
  <si>
    <t>Ev. KGM Ambachtal</t>
  </si>
  <si>
    <t>Ev. KGM Ballersbach</t>
  </si>
  <si>
    <t>Ev. KGM Beilstein-Rodenroth</t>
  </si>
  <si>
    <t>Ev. KGM Bicken</t>
  </si>
  <si>
    <t>Ev. KGM Breitscheid-Medenbach</t>
  </si>
  <si>
    <t>Ev. KGM Driedorf</t>
  </si>
  <si>
    <t>Ev. KGM Fleisbach</t>
  </si>
  <si>
    <t>Ev. KGM Herborn</t>
  </si>
  <si>
    <t>Ev. KGM Herbornseelbach</t>
  </si>
  <si>
    <t>Ev. KGM Hörbach</t>
  </si>
  <si>
    <t>Ev. KGM Merkenbach</t>
  </si>
  <si>
    <t>Ev. KGM Nenderoth</t>
  </si>
  <si>
    <t>Ev. KGM Offenbach</t>
  </si>
  <si>
    <t>Ev. KGM Schönbach</t>
  </si>
  <si>
    <t>Ev. KGM Siegbach</t>
  </si>
  <si>
    <t>Ev. KGM Sinn</t>
  </si>
  <si>
    <t>Initiat Haus der Stille</t>
  </si>
  <si>
    <t>Ev. Dekanat An der Dill</t>
  </si>
  <si>
    <t>Ev. KGM Aumenau</t>
  </si>
  <si>
    <t>Ev. Dekanat an der Lahn</t>
  </si>
  <si>
    <t>Ev. KGM Blessenbach</t>
  </si>
  <si>
    <t>Ev. KGM Dauborn</t>
  </si>
  <si>
    <t>Ev. KGM Hadamar</t>
  </si>
  <si>
    <t>Ev. KGM Heckholzhausen</t>
  </si>
  <si>
    <t>Ev. KGM Kirberg-Ohren</t>
  </si>
  <si>
    <t>Ev. KGM Laubuseschbach</t>
  </si>
  <si>
    <t>Ev. KGM Limburg a.d.Lahn</t>
  </si>
  <si>
    <t>Ev. KGM Mensfelden-Linter</t>
  </si>
  <si>
    <t>Ev. KGM Münster</t>
  </si>
  <si>
    <t>Ev. KGM Runkel</t>
  </si>
  <si>
    <t>Ev. KGM Schadeck</t>
  </si>
  <si>
    <t>Ev. KGM Schupbach</t>
  </si>
  <si>
    <t>Ev. KGM Seelbach</t>
  </si>
  <si>
    <t>Ev. KGM Staffel</t>
  </si>
  <si>
    <t>Ev. KGM Steeden</t>
  </si>
  <si>
    <t>Ev. KGM Weyer</t>
  </si>
  <si>
    <t>Ev. KGM Wolfenhausen</t>
  </si>
  <si>
    <t>Ev. KGM Allendorf</t>
  </si>
  <si>
    <t>900115498</t>
  </si>
  <si>
    <t>Ev. KGM Altenkirchen</t>
  </si>
  <si>
    <t>Ev. KGM Essershausen-Edelsberg</t>
  </si>
  <si>
    <t>Ev. KGM Auferstehungsgemeinde Gräveneck und Weinbach</t>
  </si>
  <si>
    <t>Ev. KGM Kubach-Hirschhausen</t>
  </si>
  <si>
    <t>Ev. KGM Langenbach</t>
  </si>
  <si>
    <t>Ev. KGM Löhnberg</t>
  </si>
  <si>
    <t>Ev. KGM Merenberg</t>
  </si>
  <si>
    <t>Ev. KGM Niedershausen</t>
  </si>
  <si>
    <t>Ev. KGM Obershausen</t>
  </si>
  <si>
    <t>Ev. KGM Philippstein</t>
  </si>
  <si>
    <t>Ev. KGM Weilburg</t>
  </si>
  <si>
    <t>Ev. KGM Weilmünster I</t>
  </si>
  <si>
    <t>Ev. KGM Weilmünster II</t>
  </si>
  <si>
    <t>Ev. KGM Waldsolms-Brandoberndorf</t>
  </si>
  <si>
    <t>Ev. KGM Waldsolms-Weiperfelden</t>
  </si>
  <si>
    <t>Ev. GKG Heringen, Nauheim und Neesbach</t>
  </si>
  <si>
    <t>Ev. KGM Battenfeld Stiftung</t>
  </si>
  <si>
    <t>BoDeHen-Stiftung</t>
  </si>
  <si>
    <t>Ev. KGM Naunheim Stiftung</t>
  </si>
  <si>
    <t>Ev. KGM Obereisenhausen Stiftung</t>
  </si>
  <si>
    <t>Ev. KGM Weidenhausen Stiftung</t>
  </si>
  <si>
    <t>Ev. KGM Eibach Stiftung</t>
  </si>
  <si>
    <t>Ev. KGM Haiger Stiftung</t>
  </si>
  <si>
    <t>Ev. Dekanat an der Dill Stiftung</t>
  </si>
  <si>
    <t>Ev. KGM Herborn Stiftung</t>
  </si>
  <si>
    <t>Stiftungsfonds des Dekans Corden</t>
  </si>
  <si>
    <t>Ev. KGM Laubuseschbach Stiftung</t>
  </si>
  <si>
    <t>Ev. KGM Limburg a.d.Lahn Stiftung</t>
  </si>
  <si>
    <t>Ev. KGM Essersh.-Bermbach Stiftung</t>
  </si>
  <si>
    <t>Ev. KGM Niedershausen Stiftung</t>
  </si>
  <si>
    <t>Stiftung evangelisch in Weilburg</t>
  </si>
  <si>
    <t>Ev. Stiftung Löhnberg-Selters-Drommershausen</t>
  </si>
  <si>
    <t>Ev. Kita Battenfeld</t>
  </si>
  <si>
    <t>Ev. Kita Rennertehausen</t>
  </si>
  <si>
    <t>Ev. Kita Allendorf/Eder</t>
  </si>
  <si>
    <t>Ev. Kita Battenberg</t>
  </si>
  <si>
    <t>Ev. Kita Dodenau</t>
  </si>
  <si>
    <t>Ev. Kita Oberasphe</t>
  </si>
  <si>
    <t>Ev. Kita Laisa</t>
  </si>
  <si>
    <t>Ev. Kita Bromskirchen</t>
  </si>
  <si>
    <t>900110899</t>
  </si>
  <si>
    <t>Ev. Kita Oberdieten</t>
  </si>
  <si>
    <t>Ev. Kita Heidenest</t>
  </si>
  <si>
    <t>Ev. Kita Niedereisenhausen</t>
  </si>
  <si>
    <t>Ev. Kita Oberhörlen</t>
  </si>
  <si>
    <t>Ev. Kita Simmersbach</t>
  </si>
  <si>
    <t>Ev. Kita Kinder- u.Fam.Haus Maia</t>
  </si>
  <si>
    <t>Ev. Kita Vier Wände FZ Dautphetal</t>
  </si>
  <si>
    <t>Ev. Kita Biedenkopf</t>
  </si>
  <si>
    <t>Ev. Kita Breidenstein</t>
  </si>
  <si>
    <t>Ev. Kita Buchenau</t>
  </si>
  <si>
    <t>Ev. Kita Rothkehlchen</t>
  </si>
  <si>
    <t>Ev. Kita Engelbach</t>
  </si>
  <si>
    <t>Ev. Kita Kombach</t>
  </si>
  <si>
    <t>Ev. Kita Wallau</t>
  </si>
  <si>
    <t>Ev. Kita Wichernzwerge</t>
  </si>
  <si>
    <t>Ev. Kita Löwenzahn</t>
  </si>
  <si>
    <t>Ev. Kita Regenbogen</t>
  </si>
  <si>
    <t>Ev. Kita Gönnern</t>
  </si>
  <si>
    <t>Ev. Kita Senfkorn</t>
  </si>
  <si>
    <t>Ev. Kita Arche Noah</t>
  </si>
  <si>
    <t>Ev. Kita Mornshausen</t>
  </si>
  <si>
    <t>Ev. Kita Weidenhausen</t>
  </si>
  <si>
    <t>Ev. Kita Steckemännchen</t>
  </si>
  <si>
    <t>Ev. Kita Mittelfeld</t>
  </si>
  <si>
    <t>Ev. Kita Am Goldbach</t>
  </si>
  <si>
    <t>Ev. Kita Königskinder</t>
  </si>
  <si>
    <t>Ev. Kita Kleine Helden</t>
  </si>
  <si>
    <t>Ev. Kita Beilstein</t>
  </si>
  <si>
    <t>Ev. Kita Wäller Schatzkiste</t>
  </si>
  <si>
    <t>Ev. Kita Rother Rabennest</t>
  </si>
  <si>
    <t>Ev. Kita Herborn</t>
  </si>
  <si>
    <t>Ev. Kita Pusteblume</t>
  </si>
  <si>
    <t>Ev. Kita Panama</t>
  </si>
  <si>
    <t>Ev. Kita Ewersbach</t>
  </si>
  <si>
    <t>Ev. Kita Felsengrund Mandeln</t>
  </si>
  <si>
    <t>Ev. Kita Sonnenschein Rittershausen</t>
  </si>
  <si>
    <t>Ev. Kita Regenbogen Steinbrücken</t>
  </si>
  <si>
    <t>Ev. Kita Arche Noah - Hirzenhain</t>
  </si>
  <si>
    <t>Ev. Kita Raupe Nimmersatt H-Bahnh.</t>
  </si>
  <si>
    <t>Ev. Kita Weidelbach</t>
  </si>
  <si>
    <t>Ev. Kita Oberscheld</t>
  </si>
  <si>
    <t>Ev. Kita Meisennest</t>
  </si>
  <si>
    <t>Ev. Kita Ballersbach</t>
  </si>
  <si>
    <t>Ev. Kita Bicken</t>
  </si>
  <si>
    <t>Ev. Kita Breitscheid</t>
  </si>
  <si>
    <t>Ev. Kita Arche Noah - Driedorf</t>
  </si>
  <si>
    <t>Ev. Kita Fleisbach</t>
  </si>
  <si>
    <t>Ev. Kita Schatzkiste Hörbach</t>
  </si>
  <si>
    <t>Ev. Kita Offenbach</t>
  </si>
  <si>
    <t>Ev. Kita Schönbach</t>
  </si>
  <si>
    <t>Ev. Kita Villa Kunterbunt Sinn</t>
  </si>
  <si>
    <t>Ev. Kita Dauborn</t>
  </si>
  <si>
    <t>Ev. Kita Sternenland</t>
  </si>
  <si>
    <t>Ev. Kita Blumenrod</t>
  </si>
  <si>
    <t>Ev. Kita Am Schafsberg</t>
  </si>
  <si>
    <t>Ev. Kita Theod.-Fliedner Hadamar</t>
  </si>
  <si>
    <t>Ev. Kita Sonnenschein Laubuseschbach</t>
  </si>
  <si>
    <t>Ev. Kita Mensfelden</t>
  </si>
  <si>
    <t>Ev. Kita Unterm Regenbogen Linter</t>
  </si>
  <si>
    <t>Ev. Kita Unterm Regenbogen Münster</t>
  </si>
  <si>
    <t>Ev. Kita Pusteblume Runkel</t>
  </si>
  <si>
    <t>Ev. Kita Rappelkiste Gräveneck</t>
  </si>
  <si>
    <t>Ev. Kita Philippstein</t>
  </si>
  <si>
    <t>Ev. Kita WBG Mittendrin</t>
  </si>
  <si>
    <t>Ev. Kita WBG Nestwärme</t>
  </si>
  <si>
    <t>Ev. Kita Regenbogenland</t>
  </si>
  <si>
    <t>Ev. Kita Arche Noah Weinbach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</si>
</sst>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dd/mm/yy;@"/>
    <numFmt numFmtId="166" formatCode="0##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3F3F76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rgb="FFFF8585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8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1" fillId="0" borderId="0"/>
    <xf numFmtId="0" fontId="1" fillId="0" borderId="0"/>
    <xf numFmtId="0" fontId="6" fillId="0" borderId="0"/>
    <xf numFmtId="0" fontId="1" fillId="5" borderId="3" applyNumberFormat="0" applyFont="0" applyAlignment="0" applyProtection="0"/>
  </cellStyleXfs>
  <cellXfs count="50">
    <xf numFmtId="0" fontId="0" fillId="0" borderId="0" xfId="0"/>
    <xf numFmtId="0" fontId="5" fillId="0" borderId="0" xfId="0" applyFont="1"/>
    <xf numFmtId="0" fontId="0" fillId="0" borderId="0" xfId="0" applyProtection="1"/>
    <xf numFmtId="0" fontId="7" fillId="0" borderId="0" xfId="6" applyNumberFormat="1" applyFont="1" applyBorder="1" applyAlignment="1">
      <alignment horizontal="center" vertical="center"/>
    </xf>
    <xf numFmtId="0" fontId="7" fillId="0" borderId="0" xfId="6" applyNumberFormat="1" applyFont="1" applyBorder="1" applyAlignment="1">
      <alignment vertical="center"/>
    </xf>
    <xf numFmtId="0" fontId="7" fillId="0" borderId="0" xfId="6" applyNumberFormat="1" applyFont="1" applyBorder="1" applyAlignment="1">
      <alignment horizontal="left" vertical="center"/>
    </xf>
    <xf numFmtId="0" fontId="7" fillId="0" borderId="0" xfId="6" applyNumberFormat="1" applyFont="1" applyFill="1" applyBorder="1" applyAlignment="1">
      <alignment horizontal="center" vertical="center" wrapText="1"/>
    </xf>
    <xf numFmtId="0" fontId="7" fillId="0" borderId="0" xfId="6" applyNumberFormat="1" applyFont="1" applyFill="1" applyBorder="1" applyAlignment="1">
      <alignment horizontal="right" vertical="center"/>
    </xf>
    <xf numFmtId="0" fontId="7" fillId="0" borderId="0" xfId="6" applyNumberFormat="1" applyFont="1" applyFill="1" applyBorder="1" applyAlignment="1">
      <alignment horizontal="center" vertical="center"/>
    </xf>
    <xf numFmtId="0" fontId="7" fillId="0" borderId="0" xfId="6" applyNumberFormat="1" applyFont="1" applyFill="1" applyBorder="1" applyAlignment="1">
      <alignment horizontal="left" vertical="center"/>
    </xf>
    <xf numFmtId="0" fontId="7" fillId="4" borderId="0" xfId="6" applyNumberFormat="1" applyFont="1" applyFill="1" applyBorder="1" applyAlignment="1">
      <alignment horizontal="right" vertical="center"/>
    </xf>
    <xf numFmtId="0" fontId="8" fillId="0" borderId="0" xfId="6" applyNumberFormat="1" applyFont="1" applyBorder="1" applyAlignment="1">
      <alignment horizontal="left"/>
    </xf>
    <xf numFmtId="0" fontId="8" fillId="0" borderId="0" xfId="6" applyNumberFormat="1" applyFont="1" applyBorder="1"/>
    <xf numFmtId="0" fontId="8" fillId="0" borderId="0" xfId="6" applyNumberFormat="1" applyFont="1" applyFill="1" applyBorder="1" applyAlignment="1">
      <alignment horizontal="center"/>
    </xf>
    <xf numFmtId="0" fontId="8" fillId="0" borderId="0" xfId="6" applyNumberFormat="1" applyFont="1" applyBorder="1" applyAlignment="1">
      <alignment horizontal="center"/>
    </xf>
    <xf numFmtId="164" fontId="8" fillId="0" borderId="0" xfId="6" applyNumberFormat="1" applyFont="1" applyBorder="1" applyAlignment="1">
      <alignment vertical="center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1"/>
    </xf>
    <xf numFmtId="0" fontId="2" fillId="2" borderId="4" xfId="1" applyBorder="1" applyAlignment="1" applyProtection="1">
      <alignment horizontal="center"/>
      <protection locked="0"/>
    </xf>
    <xf numFmtId="0" fontId="8" fillId="0" borderId="0" xfId="0" applyNumberFormat="1" applyFont="1" applyBorder="1"/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7" fillId="4" borderId="0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left" vertical="center"/>
    </xf>
    <xf numFmtId="0" fontId="4" fillId="3" borderId="4" xfId="3" applyBorder="1" applyAlignment="1" applyProtection="1">
      <alignment horizontal="center"/>
    </xf>
    <xf numFmtId="0" fontId="3" fillId="3" borderId="4" xfId="2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4" fillId="0" borderId="0" xfId="0" applyFont="1" applyFill="1" applyAlignment="1" applyProtection="1">
      <alignment horizontal="center" vertical="center" wrapText="1"/>
    </xf>
    <xf numFmtId="0" fontId="13" fillId="6" borderId="1" xfId="1" applyFont="1" applyFill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right" indent="1"/>
    </xf>
    <xf numFmtId="0" fontId="0" fillId="0" borderId="5" xfId="0" applyBorder="1" applyAlignment="1" applyProtection="1">
      <alignment horizontal="left" indent="1"/>
      <protection locked="0"/>
    </xf>
    <xf numFmtId="0" fontId="0" fillId="0" borderId="6" xfId="0" applyBorder="1" applyAlignment="1" applyProtection="1">
      <alignment horizontal="left" indent="1"/>
      <protection locked="0"/>
    </xf>
    <xf numFmtId="0" fontId="0" fillId="0" borderId="7" xfId="0" applyBorder="1" applyAlignment="1" applyProtection="1">
      <alignment horizontal="left" indent="1"/>
      <protection locked="0"/>
    </xf>
    <xf numFmtId="0" fontId="15" fillId="0" borderId="0" xfId="0" applyFont="1" applyAlignment="1" applyProtection="1">
      <alignment horizontal="right" vertical="center" indent="1"/>
    </xf>
    <xf numFmtId="14" fontId="2" fillId="2" borderId="4" xfId="1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0" applyNumberFormat="1" applyFont="1" applyBorder="1" applyAlignment="1">
      <alignment horizontal="left" indent="1"/>
    </xf>
    <xf numFmtId="164" fontId="7" fillId="0" borderId="0" xfId="6" applyNumberFormat="1" applyFont="1" applyFill="1" applyBorder="1" applyAlignment="1">
      <alignment horizontal="center"/>
    </xf>
    <xf numFmtId="0" fontId="7" fillId="0" borderId="0" xfId="6" applyNumberFormat="1" applyFont="1" applyFill="1" applyBorder="1" applyAlignment="1">
      <alignment horizontal="center"/>
    </xf>
    <xf numFmtId="0" fontId="2" fillId="5" borderId="4" xfId="7" applyFont="1" applyBorder="1" applyProtection="1">
      <protection locked="0"/>
    </xf>
    <xf numFmtId="164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</cellXfs>
  <cellStyles count="8">
    <cellStyle name="Ausgabe" xfId="2" builtinId="21"/>
    <cellStyle name="Berechnung" xfId="3" builtinId="22"/>
    <cellStyle name="Eingabe" xfId="1" builtinId="20"/>
    <cellStyle name="Notiz" xfId="7" builtinId="10"/>
    <cellStyle name="Standard" xfId="0" builtinId="0"/>
    <cellStyle name="Standard 2" xfId="4"/>
    <cellStyle name="Standard 2 2" xfId="5"/>
    <cellStyle name="Standard 3" xfId="6"/>
  </cellStyles>
  <dxfs count="0"/>
  <tableStyles count="0" defaultTableStyle="TableStyleMedium2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KHN\Doppik\100%20Arbeitsprozesse\100-01%20Masterformulare\2021\12%20Dezember\Kopie%20von%20Rechnung%20Muster%20%20USt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hnung Bruttoverbucher"/>
      <sheetName val="Rechnung Kleinuntern."/>
      <sheetName val="Rechnung steuerpfl"/>
      <sheetName val="Dokumentation"/>
      <sheetName val="RT"/>
      <sheetName val="Buchungsblatt Bruttoverbucher"/>
      <sheetName val="Buchungsblatt Kleinuntern"/>
      <sheetName val="Buchungsblatt steuerpfl"/>
      <sheetName val="Sachkon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9"/>
  <sheetViews>
    <sheetView workbookViewId="0">
      <pane ySplit="1" topLeftCell="A2" activePane="bottomLeft" state="frozen"/>
      <selection pane="bottomLeft" activeCell="C1" sqref="C1:K1048576"/>
    </sheetView>
  </sheetViews>
  <sheetFormatPr baseColWidth="10" defaultRowHeight="12.75" x14ac:dyDescent="0.2"/>
  <cols>
    <col min="1" max="1" width="9.140625" style="45" customWidth="1"/>
    <col min="2" max="2" width="41.42578125" style="12" bestFit="1" customWidth="1"/>
    <col min="3" max="3" width="18.7109375" style="12" hidden="1" customWidth="1"/>
    <col min="4" max="4" width="15.28515625" style="12" hidden="1" customWidth="1"/>
    <col min="5" max="6" width="14" style="14" hidden="1" customWidth="1"/>
    <col min="7" max="7" width="25.85546875" style="14" hidden="1" customWidth="1"/>
    <col min="8" max="8" width="7.7109375" style="12" hidden="1" customWidth="1"/>
    <col min="9" max="9" width="7" style="12" hidden="1" customWidth="1"/>
    <col min="10" max="10" width="23.7109375" style="12" hidden="1" customWidth="1"/>
    <col min="11" max="11" width="11.42578125" style="12" hidden="1" customWidth="1"/>
    <col min="12" max="13" width="11.42578125" style="12"/>
    <col min="14" max="14" width="26.85546875" style="12" customWidth="1"/>
    <col min="15" max="16384" width="11.42578125" style="12"/>
  </cols>
  <sheetData>
    <row r="1" spans="1:14" s="3" customFormat="1" ht="27" customHeight="1" x14ac:dyDescent="0.25">
      <c r="A1" s="8" t="s">
        <v>1</v>
      </c>
      <c r="B1" s="4" t="s">
        <v>9</v>
      </c>
      <c r="C1" s="5" t="s">
        <v>10</v>
      </c>
      <c r="D1" s="6" t="s">
        <v>11</v>
      </c>
      <c r="E1" s="3" t="s">
        <v>12</v>
      </c>
      <c r="F1" s="3" t="s">
        <v>46</v>
      </c>
      <c r="G1" s="3" t="s">
        <v>47</v>
      </c>
      <c r="H1" s="7"/>
      <c r="I1" s="8"/>
      <c r="J1" s="9"/>
      <c r="L1" s="10" t="s">
        <v>13</v>
      </c>
      <c r="M1" s="22">
        <v>90011</v>
      </c>
      <c r="N1" s="23" t="s">
        <v>48</v>
      </c>
    </row>
    <row r="2" spans="1:14" x14ac:dyDescent="0.2">
      <c r="A2" s="47">
        <v>1</v>
      </c>
      <c r="B2" s="19" t="s">
        <v>49</v>
      </c>
      <c r="C2" s="19" t="str">
        <f t="shared" ref="C2:C50" si="0">MID(B2,5,100)</f>
        <v>RVV Nassau Nord</v>
      </c>
      <c r="D2" s="20" t="str">
        <f t="shared" ref="D2:D65" si="1">IF(LEN($A2)&lt;=4,LEFT(TEXT($A2,"0000"),4),LEFT(TEXT($A2,"000000"),4))</f>
        <v>0001</v>
      </c>
      <c r="E2" s="20" t="str">
        <f t="shared" ref="E2:E65" si="2">$M$1&amp;$D2</f>
        <v>900110001</v>
      </c>
      <c r="F2" s="48"/>
      <c r="G2" s="43"/>
    </row>
    <row r="3" spans="1:14" x14ac:dyDescent="0.2">
      <c r="A3" s="47">
        <v>802</v>
      </c>
      <c r="B3" s="19" t="s">
        <v>50</v>
      </c>
      <c r="C3" s="19" t="str">
        <f t="shared" si="0"/>
        <v>KGM Allendorf/Eder</v>
      </c>
      <c r="D3" s="20" t="str">
        <f t="shared" si="1"/>
        <v>0802</v>
      </c>
      <c r="E3" s="20" t="str">
        <f t="shared" si="2"/>
        <v>900110802</v>
      </c>
      <c r="F3" s="48" t="s">
        <v>51</v>
      </c>
      <c r="G3" s="19" t="s">
        <v>52</v>
      </c>
    </row>
    <row r="4" spans="1:14" x14ac:dyDescent="0.2">
      <c r="A4" s="47">
        <v>803</v>
      </c>
      <c r="B4" s="19" t="s">
        <v>53</v>
      </c>
      <c r="C4" s="19" t="str">
        <f t="shared" si="0"/>
        <v>KGM Battenberg</v>
      </c>
      <c r="D4" s="20" t="str">
        <f t="shared" si="1"/>
        <v>0803</v>
      </c>
      <c r="E4" s="20" t="str">
        <f t="shared" si="2"/>
        <v>900110803</v>
      </c>
      <c r="F4" s="48" t="s">
        <v>51</v>
      </c>
      <c r="G4" s="19" t="s">
        <v>52</v>
      </c>
    </row>
    <row r="5" spans="1:14" x14ac:dyDescent="0.2">
      <c r="A5" s="47">
        <v>804</v>
      </c>
      <c r="B5" s="19" t="s">
        <v>54</v>
      </c>
      <c r="C5" s="19" t="str">
        <f t="shared" si="0"/>
        <v>KGM Battenfeld</v>
      </c>
      <c r="D5" s="20" t="str">
        <f t="shared" si="1"/>
        <v>0804</v>
      </c>
      <c r="E5" s="20" t="str">
        <f t="shared" si="2"/>
        <v>900110804</v>
      </c>
      <c r="F5" s="48" t="s">
        <v>51</v>
      </c>
      <c r="G5" s="19" t="s">
        <v>52</v>
      </c>
    </row>
    <row r="6" spans="1:14" x14ac:dyDescent="0.2">
      <c r="A6" s="47">
        <v>805</v>
      </c>
      <c r="B6" s="19" t="s">
        <v>55</v>
      </c>
      <c r="C6" s="19" t="str">
        <f t="shared" si="0"/>
        <v>KGM Berghofen</v>
      </c>
      <c r="D6" s="20" t="str">
        <f t="shared" si="1"/>
        <v>0805</v>
      </c>
      <c r="E6" s="20" t="str">
        <f t="shared" si="2"/>
        <v>900110805</v>
      </c>
      <c r="F6" s="48" t="s">
        <v>51</v>
      </c>
      <c r="G6" s="19" t="s">
        <v>52</v>
      </c>
    </row>
    <row r="7" spans="1:14" x14ac:dyDescent="0.2">
      <c r="A7" s="47">
        <v>806</v>
      </c>
      <c r="B7" s="19" t="s">
        <v>56</v>
      </c>
      <c r="C7" s="19" t="str">
        <f t="shared" si="0"/>
        <v>KGM Biedenkopf</v>
      </c>
      <c r="D7" s="20" t="str">
        <f t="shared" si="1"/>
        <v>0806</v>
      </c>
      <c r="E7" s="20" t="str">
        <f t="shared" si="2"/>
        <v>900110806</v>
      </c>
      <c r="F7" s="48" t="s">
        <v>51</v>
      </c>
      <c r="G7" s="19" t="s">
        <v>52</v>
      </c>
    </row>
    <row r="8" spans="1:14" x14ac:dyDescent="0.2">
      <c r="A8" s="47">
        <v>807</v>
      </c>
      <c r="B8" s="19" t="s">
        <v>57</v>
      </c>
      <c r="C8" s="19" t="str">
        <f t="shared" si="0"/>
        <v>KGM Breidenbach</v>
      </c>
      <c r="D8" s="20" t="str">
        <f t="shared" si="1"/>
        <v>0807</v>
      </c>
      <c r="E8" s="20" t="str">
        <f t="shared" si="2"/>
        <v>900110807</v>
      </c>
      <c r="F8" s="48" t="s">
        <v>51</v>
      </c>
      <c r="G8" s="19" t="s">
        <v>52</v>
      </c>
    </row>
    <row r="9" spans="1:14" x14ac:dyDescent="0.2">
      <c r="A9" s="47">
        <v>808</v>
      </c>
      <c r="B9" s="19" t="s">
        <v>58</v>
      </c>
      <c r="C9" s="19" t="str">
        <f t="shared" si="0"/>
        <v>KGM Breidenstein</v>
      </c>
      <c r="D9" s="20" t="str">
        <f t="shared" si="1"/>
        <v>0808</v>
      </c>
      <c r="E9" s="20" t="str">
        <f t="shared" si="2"/>
        <v>900110808</v>
      </c>
      <c r="F9" s="48" t="s">
        <v>51</v>
      </c>
      <c r="G9" s="19" t="s">
        <v>52</v>
      </c>
    </row>
    <row r="10" spans="1:14" x14ac:dyDescent="0.2">
      <c r="A10" s="47">
        <v>809</v>
      </c>
      <c r="B10" s="19" t="s">
        <v>59</v>
      </c>
      <c r="C10" s="19" t="str">
        <f t="shared" si="0"/>
        <v>KGM Bromskirchen</v>
      </c>
      <c r="D10" s="20" t="str">
        <f t="shared" si="1"/>
        <v>0809</v>
      </c>
      <c r="E10" s="20" t="str">
        <f t="shared" si="2"/>
        <v>900110809</v>
      </c>
      <c r="F10" s="48" t="s">
        <v>51</v>
      </c>
      <c r="G10" s="19" t="s">
        <v>52</v>
      </c>
    </row>
    <row r="11" spans="1:14" x14ac:dyDescent="0.2">
      <c r="A11" s="47">
        <v>810</v>
      </c>
      <c r="B11" s="19" t="s">
        <v>60</v>
      </c>
      <c r="C11" s="19" t="str">
        <f t="shared" si="0"/>
        <v>KGM Buchenau</v>
      </c>
      <c r="D11" s="20" t="str">
        <f t="shared" si="1"/>
        <v>0810</v>
      </c>
      <c r="E11" s="20" t="str">
        <f t="shared" si="2"/>
        <v>900110810</v>
      </c>
      <c r="F11" s="48" t="s">
        <v>51</v>
      </c>
      <c r="G11" s="19" t="s">
        <v>52</v>
      </c>
    </row>
    <row r="12" spans="1:14" x14ac:dyDescent="0.2">
      <c r="A12" s="47">
        <v>811</v>
      </c>
      <c r="B12" s="19" t="s">
        <v>61</v>
      </c>
      <c r="C12" s="19" t="str">
        <f t="shared" si="0"/>
        <v>KGM Dexbach</v>
      </c>
      <c r="D12" s="20" t="str">
        <f t="shared" si="1"/>
        <v>0811</v>
      </c>
      <c r="E12" s="20" t="str">
        <f t="shared" si="2"/>
        <v>900110811</v>
      </c>
      <c r="F12" s="48" t="s">
        <v>51</v>
      </c>
      <c r="G12" s="19" t="s">
        <v>52</v>
      </c>
    </row>
    <row r="13" spans="1:14" x14ac:dyDescent="0.2">
      <c r="A13" s="47">
        <v>812</v>
      </c>
      <c r="B13" s="19" t="s">
        <v>62</v>
      </c>
      <c r="C13" s="19" t="str">
        <f t="shared" si="0"/>
        <v>KGM Dodenau</v>
      </c>
      <c r="D13" s="20" t="str">
        <f t="shared" si="1"/>
        <v>0812</v>
      </c>
      <c r="E13" s="20" t="str">
        <f t="shared" si="2"/>
        <v>900110812</v>
      </c>
      <c r="F13" s="48" t="s">
        <v>51</v>
      </c>
      <c r="G13" s="19" t="s">
        <v>52</v>
      </c>
    </row>
    <row r="14" spans="1:14" x14ac:dyDescent="0.2">
      <c r="A14" s="47">
        <v>813</v>
      </c>
      <c r="B14" s="19" t="s">
        <v>63</v>
      </c>
      <c r="C14" s="19" t="str">
        <f t="shared" si="0"/>
        <v>KGM Eckelshausen</v>
      </c>
      <c r="D14" s="20" t="str">
        <f t="shared" si="1"/>
        <v>0813</v>
      </c>
      <c r="E14" s="20" t="str">
        <f t="shared" si="2"/>
        <v>900110813</v>
      </c>
      <c r="F14" s="48" t="s">
        <v>51</v>
      </c>
      <c r="G14" s="19" t="s">
        <v>52</v>
      </c>
    </row>
    <row r="15" spans="1:14" x14ac:dyDescent="0.2">
      <c r="A15" s="47">
        <v>814</v>
      </c>
      <c r="B15" s="19" t="s">
        <v>64</v>
      </c>
      <c r="C15" s="19" t="str">
        <f t="shared" si="0"/>
        <v>KGM Eifa</v>
      </c>
      <c r="D15" s="20" t="str">
        <f t="shared" si="1"/>
        <v>0814</v>
      </c>
      <c r="E15" s="20" t="str">
        <f t="shared" si="2"/>
        <v>900110814</v>
      </c>
      <c r="F15" s="48" t="s">
        <v>51</v>
      </c>
      <c r="G15" s="19" t="s">
        <v>52</v>
      </c>
    </row>
    <row r="16" spans="1:14" x14ac:dyDescent="0.2">
      <c r="A16" s="47">
        <v>815</v>
      </c>
      <c r="B16" s="19" t="s">
        <v>65</v>
      </c>
      <c r="C16" s="19" t="str">
        <f t="shared" si="0"/>
        <v>KGM Frohnhausen/Eder</v>
      </c>
      <c r="D16" s="20" t="str">
        <f t="shared" si="1"/>
        <v>0815</v>
      </c>
      <c r="E16" s="20" t="str">
        <f t="shared" si="2"/>
        <v>900110815</v>
      </c>
      <c r="F16" s="48" t="s">
        <v>51</v>
      </c>
      <c r="G16" s="19" t="s">
        <v>52</v>
      </c>
    </row>
    <row r="17" spans="1:7" x14ac:dyDescent="0.2">
      <c r="A17" s="47">
        <v>816</v>
      </c>
      <c r="B17" s="19" t="s">
        <v>66</v>
      </c>
      <c r="C17" s="19" t="str">
        <f t="shared" si="0"/>
        <v>KGM Hatzfeld</v>
      </c>
      <c r="D17" s="20" t="str">
        <f t="shared" si="1"/>
        <v>0816</v>
      </c>
      <c r="E17" s="20" t="str">
        <f t="shared" si="2"/>
        <v>900110816</v>
      </c>
      <c r="F17" s="48" t="s">
        <v>51</v>
      </c>
      <c r="G17" s="19" t="s">
        <v>52</v>
      </c>
    </row>
    <row r="18" spans="1:7" x14ac:dyDescent="0.2">
      <c r="A18" s="47">
        <v>817</v>
      </c>
      <c r="B18" s="19" t="s">
        <v>67</v>
      </c>
      <c r="C18" s="19" t="str">
        <f t="shared" si="0"/>
        <v>KGM Holzhausen/Eder</v>
      </c>
      <c r="D18" s="20" t="str">
        <f t="shared" si="1"/>
        <v>0817</v>
      </c>
      <c r="E18" s="20" t="str">
        <f t="shared" si="2"/>
        <v>900110817</v>
      </c>
      <c r="F18" s="48" t="s">
        <v>51</v>
      </c>
      <c r="G18" s="19" t="s">
        <v>52</v>
      </c>
    </row>
    <row r="19" spans="1:7" x14ac:dyDescent="0.2">
      <c r="A19" s="47">
        <v>818</v>
      </c>
      <c r="B19" s="19" t="s">
        <v>68</v>
      </c>
      <c r="C19" s="19" t="str">
        <f t="shared" si="0"/>
        <v>KGM Laisa</v>
      </c>
      <c r="D19" s="20" t="str">
        <f t="shared" si="1"/>
        <v>0818</v>
      </c>
      <c r="E19" s="20" t="str">
        <f t="shared" si="2"/>
        <v>900110818</v>
      </c>
      <c r="F19" s="48" t="s">
        <v>51</v>
      </c>
      <c r="G19" s="19" t="s">
        <v>52</v>
      </c>
    </row>
    <row r="20" spans="1:7" x14ac:dyDescent="0.2">
      <c r="A20" s="47">
        <v>819</v>
      </c>
      <c r="B20" s="19" t="s">
        <v>69</v>
      </c>
      <c r="C20" s="19" t="str">
        <f t="shared" si="0"/>
        <v>KGM Oberdieten</v>
      </c>
      <c r="D20" s="20" t="str">
        <f t="shared" si="1"/>
        <v>0819</v>
      </c>
      <c r="E20" s="20" t="str">
        <f t="shared" si="2"/>
        <v>900110819</v>
      </c>
      <c r="F20" s="48" t="s">
        <v>51</v>
      </c>
      <c r="G20" s="19" t="s">
        <v>52</v>
      </c>
    </row>
    <row r="21" spans="1:7" x14ac:dyDescent="0.2">
      <c r="A21" s="47">
        <v>820</v>
      </c>
      <c r="B21" s="19" t="s">
        <v>70</v>
      </c>
      <c r="C21" s="19" t="str">
        <f t="shared" si="0"/>
        <v>KGM Wallau</v>
      </c>
      <c r="D21" s="20" t="str">
        <f t="shared" si="1"/>
        <v>0820</v>
      </c>
      <c r="E21" s="20" t="str">
        <f t="shared" si="2"/>
        <v>900110820</v>
      </c>
      <c r="F21" s="48" t="s">
        <v>51</v>
      </c>
      <c r="G21" s="19" t="s">
        <v>52</v>
      </c>
    </row>
    <row r="22" spans="1:7" x14ac:dyDescent="0.2">
      <c r="A22" s="47">
        <v>821</v>
      </c>
      <c r="B22" s="19" t="s">
        <v>71</v>
      </c>
      <c r="C22" s="19" t="str">
        <f t="shared" si="0"/>
        <v>KGM Wolzhausen</v>
      </c>
      <c r="D22" s="20" t="str">
        <f t="shared" si="1"/>
        <v>0821</v>
      </c>
      <c r="E22" s="20" t="str">
        <f t="shared" si="2"/>
        <v>900110821</v>
      </c>
      <c r="F22" s="48" t="s">
        <v>51</v>
      </c>
      <c r="G22" s="19" t="s">
        <v>52</v>
      </c>
    </row>
    <row r="23" spans="1:7" x14ac:dyDescent="0.2">
      <c r="A23" s="47">
        <v>830</v>
      </c>
      <c r="B23" s="19" t="s">
        <v>72</v>
      </c>
      <c r="C23" s="19" t="str">
        <f t="shared" si="0"/>
        <v>KGM Bad Endbach</v>
      </c>
      <c r="D23" s="20" t="str">
        <f t="shared" si="1"/>
        <v>0830</v>
      </c>
      <c r="E23" s="20" t="str">
        <f t="shared" si="2"/>
        <v>900110830</v>
      </c>
      <c r="F23" s="48" t="s">
        <v>51</v>
      </c>
      <c r="G23" s="19" t="s">
        <v>52</v>
      </c>
    </row>
    <row r="24" spans="1:7" x14ac:dyDescent="0.2">
      <c r="A24" s="47">
        <v>831</v>
      </c>
      <c r="B24" s="19" t="s">
        <v>73</v>
      </c>
      <c r="C24" s="19" t="str">
        <f t="shared" si="0"/>
        <v>KGM Bischoffen</v>
      </c>
      <c r="D24" s="20" t="str">
        <f t="shared" si="1"/>
        <v>0831</v>
      </c>
      <c r="E24" s="20" t="str">
        <f t="shared" si="2"/>
        <v>900110831</v>
      </c>
      <c r="F24" s="48" t="s">
        <v>51</v>
      </c>
      <c r="G24" s="19" t="s">
        <v>52</v>
      </c>
    </row>
    <row r="25" spans="1:7" x14ac:dyDescent="0.2">
      <c r="A25" s="47">
        <v>832</v>
      </c>
      <c r="B25" s="19" t="s">
        <v>74</v>
      </c>
      <c r="C25" s="19" t="str">
        <f t="shared" si="0"/>
        <v>KGM Bottenhorn</v>
      </c>
      <c r="D25" s="20" t="str">
        <f t="shared" si="1"/>
        <v>0832</v>
      </c>
      <c r="E25" s="20" t="str">
        <f t="shared" si="2"/>
        <v>900110832</v>
      </c>
      <c r="F25" s="48" t="s">
        <v>51</v>
      </c>
      <c r="G25" s="19" t="s">
        <v>52</v>
      </c>
    </row>
    <row r="26" spans="1:7" x14ac:dyDescent="0.2">
      <c r="A26" s="47">
        <v>833</v>
      </c>
      <c r="B26" s="19" t="s">
        <v>75</v>
      </c>
      <c r="C26" s="19" t="str">
        <f t="shared" si="0"/>
        <v>KGM Damshausen</v>
      </c>
      <c r="D26" s="20" t="str">
        <f t="shared" si="1"/>
        <v>0833</v>
      </c>
      <c r="E26" s="20" t="str">
        <f t="shared" si="2"/>
        <v>900110833</v>
      </c>
      <c r="F26" s="48" t="s">
        <v>51</v>
      </c>
      <c r="G26" s="19" t="s">
        <v>52</v>
      </c>
    </row>
    <row r="27" spans="1:7" x14ac:dyDescent="0.2">
      <c r="A27" s="47">
        <v>834</v>
      </c>
      <c r="B27" s="19" t="s">
        <v>76</v>
      </c>
      <c r="C27" s="19" t="str">
        <f t="shared" si="0"/>
        <v>KGM Dautphe</v>
      </c>
      <c r="D27" s="20" t="str">
        <f t="shared" si="1"/>
        <v>0834</v>
      </c>
      <c r="E27" s="20" t="str">
        <f t="shared" si="2"/>
        <v>900110834</v>
      </c>
      <c r="F27" s="48" t="s">
        <v>51</v>
      </c>
      <c r="G27" s="19" t="s">
        <v>52</v>
      </c>
    </row>
    <row r="28" spans="1:7" x14ac:dyDescent="0.2">
      <c r="A28" s="47">
        <v>835</v>
      </c>
      <c r="B28" s="19" t="s">
        <v>77</v>
      </c>
      <c r="C28" s="19" t="str">
        <f t="shared" si="0"/>
        <v>KGM Diedenshausen</v>
      </c>
      <c r="D28" s="20" t="str">
        <f t="shared" si="1"/>
        <v>0835</v>
      </c>
      <c r="E28" s="20" t="str">
        <f t="shared" si="2"/>
        <v>900110835</v>
      </c>
      <c r="F28" s="48" t="s">
        <v>51</v>
      </c>
      <c r="G28" s="19" t="s">
        <v>52</v>
      </c>
    </row>
    <row r="29" spans="1:7" x14ac:dyDescent="0.2">
      <c r="A29" s="47">
        <v>836</v>
      </c>
      <c r="B29" s="19" t="s">
        <v>78</v>
      </c>
      <c r="C29" s="19" t="str">
        <f t="shared" si="0"/>
        <v>KGM Erdhausen</v>
      </c>
      <c r="D29" s="20" t="str">
        <f t="shared" si="1"/>
        <v>0836</v>
      </c>
      <c r="E29" s="20" t="str">
        <f t="shared" si="2"/>
        <v>900110836</v>
      </c>
      <c r="F29" s="48" t="s">
        <v>51</v>
      </c>
      <c r="G29" s="19" t="s">
        <v>52</v>
      </c>
    </row>
    <row r="30" spans="1:7" x14ac:dyDescent="0.2">
      <c r="A30" s="47">
        <v>837</v>
      </c>
      <c r="B30" s="19" t="s">
        <v>79</v>
      </c>
      <c r="C30" s="19" t="str">
        <f t="shared" si="0"/>
        <v>KGM Friedensdorf</v>
      </c>
      <c r="D30" s="20" t="str">
        <f t="shared" si="1"/>
        <v>0837</v>
      </c>
      <c r="E30" s="20" t="str">
        <f t="shared" si="2"/>
        <v>900110837</v>
      </c>
      <c r="F30" s="48" t="s">
        <v>51</v>
      </c>
      <c r="G30" s="19" t="s">
        <v>52</v>
      </c>
    </row>
    <row r="31" spans="1:7" x14ac:dyDescent="0.2">
      <c r="A31" s="47">
        <v>838</v>
      </c>
      <c r="B31" s="19" t="s">
        <v>80</v>
      </c>
      <c r="C31" s="19" t="str">
        <f t="shared" si="0"/>
        <v>KGM Gladenbach</v>
      </c>
      <c r="D31" s="20" t="str">
        <f t="shared" si="1"/>
        <v>0838</v>
      </c>
      <c r="E31" s="20" t="str">
        <f t="shared" si="2"/>
        <v>900110838</v>
      </c>
      <c r="F31" s="48" t="s">
        <v>51</v>
      </c>
      <c r="G31" s="19" t="s">
        <v>52</v>
      </c>
    </row>
    <row r="32" spans="1:7" x14ac:dyDescent="0.2">
      <c r="A32" s="47">
        <v>839</v>
      </c>
      <c r="B32" s="19" t="s">
        <v>81</v>
      </c>
      <c r="C32" s="19" t="str">
        <f t="shared" si="0"/>
        <v>KGM Gönnern</v>
      </c>
      <c r="D32" s="20" t="str">
        <f t="shared" si="1"/>
        <v>0839</v>
      </c>
      <c r="E32" s="20" t="str">
        <f t="shared" si="2"/>
        <v>900110839</v>
      </c>
      <c r="F32" s="48" t="s">
        <v>51</v>
      </c>
      <c r="G32" s="19" t="s">
        <v>52</v>
      </c>
    </row>
    <row r="33" spans="1:7" x14ac:dyDescent="0.2">
      <c r="A33" s="47">
        <v>840</v>
      </c>
      <c r="B33" s="19" t="s">
        <v>82</v>
      </c>
      <c r="C33" s="19" t="str">
        <f t="shared" si="0"/>
        <v>KGM Günterod</v>
      </c>
      <c r="D33" s="20" t="str">
        <f t="shared" si="1"/>
        <v>0840</v>
      </c>
      <c r="E33" s="20" t="str">
        <f t="shared" si="2"/>
        <v>900110840</v>
      </c>
      <c r="F33" s="48" t="s">
        <v>51</v>
      </c>
      <c r="G33" s="19" t="s">
        <v>52</v>
      </c>
    </row>
    <row r="34" spans="1:7" x14ac:dyDescent="0.2">
      <c r="A34" s="47">
        <v>841</v>
      </c>
      <c r="B34" s="19" t="s">
        <v>83</v>
      </c>
      <c r="C34" s="19" t="str">
        <f t="shared" si="0"/>
        <v>KGM Hartenrod</v>
      </c>
      <c r="D34" s="20" t="str">
        <f t="shared" si="1"/>
        <v>0841</v>
      </c>
      <c r="E34" s="20" t="str">
        <f t="shared" si="2"/>
        <v>900110841</v>
      </c>
      <c r="F34" s="48" t="s">
        <v>51</v>
      </c>
      <c r="G34" s="19" t="s">
        <v>52</v>
      </c>
    </row>
    <row r="35" spans="1:7" x14ac:dyDescent="0.2">
      <c r="A35" s="47">
        <v>842</v>
      </c>
      <c r="B35" s="19" t="s">
        <v>84</v>
      </c>
      <c r="C35" s="19" t="str">
        <f t="shared" si="0"/>
        <v>KGM Hermannstein</v>
      </c>
      <c r="D35" s="20" t="str">
        <f t="shared" si="1"/>
        <v>0842</v>
      </c>
      <c r="E35" s="20" t="str">
        <f t="shared" si="2"/>
        <v>900110842</v>
      </c>
      <c r="F35" s="48" t="s">
        <v>51</v>
      </c>
      <c r="G35" s="19" t="s">
        <v>52</v>
      </c>
    </row>
    <row r="36" spans="1:7" x14ac:dyDescent="0.2">
      <c r="A36" s="47">
        <v>843</v>
      </c>
      <c r="B36" s="19" t="s">
        <v>85</v>
      </c>
      <c r="C36" s="19" t="str">
        <f t="shared" si="0"/>
        <v>KGM Herzhausen</v>
      </c>
      <c r="D36" s="20" t="str">
        <f t="shared" si="1"/>
        <v>0843</v>
      </c>
      <c r="E36" s="20" t="str">
        <f t="shared" si="2"/>
        <v>900110843</v>
      </c>
      <c r="F36" s="48" t="s">
        <v>51</v>
      </c>
      <c r="G36" s="19" t="s">
        <v>52</v>
      </c>
    </row>
    <row r="37" spans="1:7" x14ac:dyDescent="0.2">
      <c r="A37" s="47">
        <v>844</v>
      </c>
      <c r="B37" s="19" t="s">
        <v>86</v>
      </c>
      <c r="C37" s="19" t="str">
        <f t="shared" si="0"/>
        <v>KGM Holzhausen am Hünstein</v>
      </c>
      <c r="D37" s="20" t="str">
        <f t="shared" si="1"/>
        <v>0844</v>
      </c>
      <c r="E37" s="20" t="str">
        <f t="shared" si="2"/>
        <v>900110844</v>
      </c>
      <c r="F37" s="48" t="s">
        <v>51</v>
      </c>
      <c r="G37" s="19" t="s">
        <v>52</v>
      </c>
    </row>
    <row r="38" spans="1:7" x14ac:dyDescent="0.2">
      <c r="A38" s="47">
        <v>845</v>
      </c>
      <c r="B38" s="19" t="s">
        <v>87</v>
      </c>
      <c r="C38" s="19" t="str">
        <f t="shared" si="0"/>
        <v>KGM Lixfeld</v>
      </c>
      <c r="D38" s="20" t="str">
        <f t="shared" si="1"/>
        <v>0845</v>
      </c>
      <c r="E38" s="20" t="str">
        <f t="shared" si="2"/>
        <v>900110845</v>
      </c>
      <c r="F38" s="48" t="s">
        <v>51</v>
      </c>
      <c r="G38" s="19" t="s">
        <v>52</v>
      </c>
    </row>
    <row r="39" spans="1:7" x14ac:dyDescent="0.2">
      <c r="A39" s="47">
        <v>846</v>
      </c>
      <c r="B39" s="19" t="s">
        <v>88</v>
      </c>
      <c r="C39" s="19" t="str">
        <f t="shared" si="0"/>
        <v>KGM Mornshausen a d Salzböde</v>
      </c>
      <c r="D39" s="20" t="str">
        <f t="shared" si="1"/>
        <v>0846</v>
      </c>
      <c r="E39" s="20" t="str">
        <f t="shared" si="2"/>
        <v>900110846</v>
      </c>
      <c r="F39" s="48" t="s">
        <v>51</v>
      </c>
      <c r="G39" s="19" t="s">
        <v>52</v>
      </c>
    </row>
    <row r="40" spans="1:7" x14ac:dyDescent="0.2">
      <c r="A40" s="47">
        <v>847</v>
      </c>
      <c r="B40" s="19" t="s">
        <v>89</v>
      </c>
      <c r="C40" s="19" t="str">
        <f t="shared" si="0"/>
        <v>KGM Naunheim</v>
      </c>
      <c r="D40" s="20" t="str">
        <f t="shared" si="1"/>
        <v>0847</v>
      </c>
      <c r="E40" s="20" t="str">
        <f t="shared" si="2"/>
        <v>900110847</v>
      </c>
      <c r="F40" s="48" t="s">
        <v>51</v>
      </c>
      <c r="G40" s="19" t="s">
        <v>52</v>
      </c>
    </row>
    <row r="41" spans="1:7" x14ac:dyDescent="0.2">
      <c r="A41" s="47">
        <v>848</v>
      </c>
      <c r="B41" s="19" t="s">
        <v>90</v>
      </c>
      <c r="C41" s="19" t="str">
        <f t="shared" si="0"/>
        <v>KGM Niederweidbach</v>
      </c>
      <c r="D41" s="20" t="str">
        <f t="shared" si="1"/>
        <v>0848</v>
      </c>
      <c r="E41" s="20" t="str">
        <f t="shared" si="2"/>
        <v>900110848</v>
      </c>
      <c r="F41" s="48" t="s">
        <v>51</v>
      </c>
      <c r="G41" s="19" t="s">
        <v>52</v>
      </c>
    </row>
    <row r="42" spans="1:7" x14ac:dyDescent="0.2">
      <c r="A42" s="47">
        <v>849</v>
      </c>
      <c r="B42" s="19" t="s">
        <v>91</v>
      </c>
      <c r="C42" s="19" t="str">
        <f t="shared" si="0"/>
        <v>KGM Obereisenhausen</v>
      </c>
      <c r="D42" s="20" t="str">
        <f t="shared" si="1"/>
        <v>0849</v>
      </c>
      <c r="E42" s="20" t="str">
        <f t="shared" si="2"/>
        <v>900110849</v>
      </c>
      <c r="F42" s="48" t="s">
        <v>51</v>
      </c>
      <c r="G42" s="19" t="s">
        <v>52</v>
      </c>
    </row>
    <row r="43" spans="1:7" x14ac:dyDescent="0.2">
      <c r="A43" s="47">
        <v>850</v>
      </c>
      <c r="B43" s="19" t="s">
        <v>92</v>
      </c>
      <c r="C43" s="19" t="str">
        <f t="shared" si="0"/>
        <v>KGM Oberhörlen</v>
      </c>
      <c r="D43" s="20" t="str">
        <f t="shared" si="1"/>
        <v>0850</v>
      </c>
      <c r="E43" s="20" t="str">
        <f t="shared" si="2"/>
        <v>900110850</v>
      </c>
      <c r="F43" s="48" t="s">
        <v>51</v>
      </c>
      <c r="G43" s="19" t="s">
        <v>52</v>
      </c>
    </row>
    <row r="44" spans="1:7" x14ac:dyDescent="0.2">
      <c r="A44" s="47">
        <v>851</v>
      </c>
      <c r="B44" s="19" t="s">
        <v>93</v>
      </c>
      <c r="C44" s="19" t="str">
        <f t="shared" si="0"/>
        <v>KGM Roth</v>
      </c>
      <c r="D44" s="20" t="str">
        <f t="shared" si="1"/>
        <v>0851</v>
      </c>
      <c r="E44" s="20" t="str">
        <f t="shared" si="2"/>
        <v>900110851</v>
      </c>
      <c r="F44" s="48" t="s">
        <v>51</v>
      </c>
      <c r="G44" s="19" t="s">
        <v>52</v>
      </c>
    </row>
    <row r="45" spans="1:7" x14ac:dyDescent="0.2">
      <c r="A45" s="47">
        <v>852</v>
      </c>
      <c r="B45" s="19" t="s">
        <v>94</v>
      </c>
      <c r="C45" s="19" t="str">
        <f t="shared" si="0"/>
        <v>KGM Runzhausen</v>
      </c>
      <c r="D45" s="20" t="str">
        <f t="shared" si="1"/>
        <v>0852</v>
      </c>
      <c r="E45" s="20" t="str">
        <f t="shared" si="2"/>
        <v>900110852</v>
      </c>
      <c r="F45" s="48" t="s">
        <v>51</v>
      </c>
      <c r="G45" s="19" t="s">
        <v>52</v>
      </c>
    </row>
    <row r="46" spans="1:7" x14ac:dyDescent="0.2">
      <c r="A46" s="47">
        <v>853</v>
      </c>
      <c r="B46" s="21" t="s">
        <v>95</v>
      </c>
      <c r="C46" s="21" t="str">
        <f t="shared" si="0"/>
        <v>KGM Simmersbach</v>
      </c>
      <c r="D46" s="20" t="str">
        <f t="shared" si="1"/>
        <v>0853</v>
      </c>
      <c r="E46" s="20" t="str">
        <f t="shared" si="2"/>
        <v>900110853</v>
      </c>
      <c r="F46" s="20" t="s">
        <v>96</v>
      </c>
      <c r="G46" s="21" t="s">
        <v>97</v>
      </c>
    </row>
    <row r="47" spans="1:7" x14ac:dyDescent="0.2">
      <c r="A47" s="47">
        <v>854</v>
      </c>
      <c r="B47" s="19" t="s">
        <v>98</v>
      </c>
      <c r="C47" s="19" t="str">
        <f t="shared" si="0"/>
        <v>KGM Waldgirmes</v>
      </c>
      <c r="D47" s="20" t="str">
        <f t="shared" si="1"/>
        <v>0854</v>
      </c>
      <c r="E47" s="20" t="str">
        <f t="shared" si="2"/>
        <v>900110854</v>
      </c>
      <c r="F47" s="48" t="s">
        <v>51</v>
      </c>
      <c r="G47" s="19" t="s">
        <v>52</v>
      </c>
    </row>
    <row r="48" spans="1:7" x14ac:dyDescent="0.2">
      <c r="A48" s="47">
        <v>855</v>
      </c>
      <c r="B48" s="19" t="s">
        <v>99</v>
      </c>
      <c r="C48" s="19" t="str">
        <f t="shared" si="0"/>
        <v>KGM Weidenhausen</v>
      </c>
      <c r="D48" s="20" t="str">
        <f t="shared" si="1"/>
        <v>0855</v>
      </c>
      <c r="E48" s="20" t="str">
        <f t="shared" si="2"/>
        <v>900110855</v>
      </c>
      <c r="F48" s="48" t="s">
        <v>51</v>
      </c>
      <c r="G48" s="19" t="s">
        <v>52</v>
      </c>
    </row>
    <row r="49" spans="1:7" x14ac:dyDescent="0.2">
      <c r="A49" s="47">
        <v>856</v>
      </c>
      <c r="B49" s="19" t="s">
        <v>100</v>
      </c>
      <c r="C49" s="19" t="str">
        <f t="shared" si="0"/>
        <v>KGM Wilsbach</v>
      </c>
      <c r="D49" s="20" t="str">
        <f t="shared" si="1"/>
        <v>0856</v>
      </c>
      <c r="E49" s="20" t="str">
        <f t="shared" si="2"/>
        <v>900110856</v>
      </c>
      <c r="F49" s="48" t="s">
        <v>51</v>
      </c>
      <c r="G49" s="19" t="s">
        <v>52</v>
      </c>
    </row>
    <row r="50" spans="1:7" x14ac:dyDescent="0.2">
      <c r="A50" s="47">
        <v>857</v>
      </c>
      <c r="B50" s="19" t="s">
        <v>101</v>
      </c>
      <c r="C50" s="19" t="str">
        <f t="shared" si="0"/>
        <v>KGM Wommelshausen</v>
      </c>
      <c r="D50" s="20" t="str">
        <f t="shared" si="1"/>
        <v>0857</v>
      </c>
      <c r="E50" s="20" t="str">
        <f t="shared" si="2"/>
        <v>900110857</v>
      </c>
      <c r="F50" s="48" t="s">
        <v>51</v>
      </c>
      <c r="G50" s="19" t="s">
        <v>52</v>
      </c>
    </row>
    <row r="51" spans="1:7" x14ac:dyDescent="0.2">
      <c r="A51" s="47">
        <v>870</v>
      </c>
      <c r="B51" s="19" t="s">
        <v>102</v>
      </c>
      <c r="C51" s="19" t="str">
        <f>B51</f>
        <v>Hospitalfonds Biedenkopf</v>
      </c>
      <c r="D51" s="20" t="str">
        <f t="shared" si="1"/>
        <v>0870</v>
      </c>
      <c r="E51" s="20" t="str">
        <f t="shared" si="2"/>
        <v>900110870</v>
      </c>
      <c r="F51" s="48" t="s">
        <v>51</v>
      </c>
      <c r="G51" s="19" t="s">
        <v>52</v>
      </c>
    </row>
    <row r="52" spans="1:7" x14ac:dyDescent="0.2">
      <c r="A52" s="47">
        <v>871</v>
      </c>
      <c r="B52" s="19" t="s">
        <v>103</v>
      </c>
      <c r="C52" s="19" t="str">
        <f>B52</f>
        <v>Diakonieverein Gladenbach</v>
      </c>
      <c r="D52" s="20" t="str">
        <f t="shared" si="1"/>
        <v>0871</v>
      </c>
      <c r="E52" s="20" t="str">
        <f t="shared" si="2"/>
        <v>900110871</v>
      </c>
      <c r="F52" s="48" t="s">
        <v>51</v>
      </c>
      <c r="G52" s="19" t="s">
        <v>52</v>
      </c>
    </row>
    <row r="53" spans="1:7" x14ac:dyDescent="0.2">
      <c r="A53" s="47">
        <v>898</v>
      </c>
      <c r="B53" s="19" t="s">
        <v>52</v>
      </c>
      <c r="C53" s="19" t="str">
        <f t="shared" ref="C53:C88" si="3">MID(B53,5,100)</f>
        <v>Dekanat Biedenkopf-Gladenbach</v>
      </c>
      <c r="D53" s="20" t="str">
        <f t="shared" si="1"/>
        <v>0898</v>
      </c>
      <c r="E53" s="20" t="str">
        <f t="shared" si="2"/>
        <v>900110898</v>
      </c>
      <c r="F53" s="48" t="s">
        <v>51</v>
      </c>
      <c r="G53" s="19" t="s">
        <v>52</v>
      </c>
    </row>
    <row r="54" spans="1:7" x14ac:dyDescent="0.2">
      <c r="A54" s="47">
        <v>1702</v>
      </c>
      <c r="B54" s="19" t="s">
        <v>104</v>
      </c>
      <c r="C54" s="19" t="str">
        <f t="shared" si="3"/>
        <v>KGM Allendorf (LDK)</v>
      </c>
      <c r="D54" s="20" t="str">
        <f t="shared" si="1"/>
        <v>1702</v>
      </c>
      <c r="E54" s="20" t="str">
        <f t="shared" si="2"/>
        <v>900111702</v>
      </c>
      <c r="F54" s="48" t="s">
        <v>96</v>
      </c>
      <c r="G54" s="19" t="s">
        <v>97</v>
      </c>
    </row>
    <row r="55" spans="1:7" x14ac:dyDescent="0.2">
      <c r="A55" s="47">
        <v>1703</v>
      </c>
      <c r="B55" s="19" t="s">
        <v>105</v>
      </c>
      <c r="C55" s="19" t="str">
        <f t="shared" si="3"/>
        <v>KGM Dillbrecht</v>
      </c>
      <c r="D55" s="20" t="str">
        <f t="shared" si="1"/>
        <v>1703</v>
      </c>
      <c r="E55" s="20" t="str">
        <f t="shared" si="2"/>
        <v>900111703</v>
      </c>
      <c r="F55" s="48" t="s">
        <v>96</v>
      </c>
      <c r="G55" s="19" t="s">
        <v>97</v>
      </c>
    </row>
    <row r="56" spans="1:7" x14ac:dyDescent="0.2">
      <c r="A56" s="47">
        <v>1704</v>
      </c>
      <c r="B56" s="19" t="s">
        <v>106</v>
      </c>
      <c r="C56" s="19" t="str">
        <f t="shared" si="3"/>
        <v>KGM Dillenburg</v>
      </c>
      <c r="D56" s="20" t="str">
        <f t="shared" si="1"/>
        <v>1704</v>
      </c>
      <c r="E56" s="20" t="str">
        <f t="shared" si="2"/>
        <v>900111704</v>
      </c>
      <c r="F56" s="48" t="s">
        <v>96</v>
      </c>
      <c r="G56" s="19" t="s">
        <v>97</v>
      </c>
    </row>
    <row r="57" spans="1:7" x14ac:dyDescent="0.2">
      <c r="A57" s="47">
        <v>1705</v>
      </c>
      <c r="B57" s="19" t="s">
        <v>107</v>
      </c>
      <c r="C57" s="19" t="str">
        <f t="shared" si="3"/>
        <v>KGM Donsbach</v>
      </c>
      <c r="D57" s="20" t="str">
        <f t="shared" si="1"/>
        <v>1705</v>
      </c>
      <c r="E57" s="20" t="str">
        <f t="shared" si="2"/>
        <v>900111705</v>
      </c>
      <c r="F57" s="48" t="s">
        <v>96</v>
      </c>
      <c r="G57" s="19" t="s">
        <v>97</v>
      </c>
    </row>
    <row r="58" spans="1:7" x14ac:dyDescent="0.2">
      <c r="A58" s="47">
        <v>1706</v>
      </c>
      <c r="B58" s="19" t="s">
        <v>108</v>
      </c>
      <c r="C58" s="19" t="str">
        <f t="shared" si="3"/>
        <v>KGM Eibach</v>
      </c>
      <c r="D58" s="20" t="str">
        <f t="shared" si="1"/>
        <v>1706</v>
      </c>
      <c r="E58" s="20" t="str">
        <f t="shared" si="2"/>
        <v>900111706</v>
      </c>
      <c r="F58" s="48" t="s">
        <v>96</v>
      </c>
      <c r="G58" s="19" t="s">
        <v>97</v>
      </c>
    </row>
    <row r="59" spans="1:7" x14ac:dyDescent="0.2">
      <c r="A59" s="47">
        <v>1707</v>
      </c>
      <c r="B59" s="19" t="s">
        <v>109</v>
      </c>
      <c r="C59" s="19" t="str">
        <f t="shared" si="3"/>
        <v>KGM Eibelshausen</v>
      </c>
      <c r="D59" s="20" t="str">
        <f t="shared" si="1"/>
        <v>1707</v>
      </c>
      <c r="E59" s="20" t="str">
        <f t="shared" si="2"/>
        <v>900111707</v>
      </c>
      <c r="F59" s="48" t="s">
        <v>96</v>
      </c>
      <c r="G59" s="19" t="s">
        <v>97</v>
      </c>
    </row>
    <row r="60" spans="1:7" x14ac:dyDescent="0.2">
      <c r="A60" s="47">
        <v>1708</v>
      </c>
      <c r="B60" s="19" t="s">
        <v>110</v>
      </c>
      <c r="C60" s="19" t="str">
        <f t="shared" si="3"/>
        <v>KGM Eiershausen</v>
      </c>
      <c r="D60" s="20" t="str">
        <f t="shared" si="1"/>
        <v>1708</v>
      </c>
      <c r="E60" s="20" t="str">
        <f t="shared" si="2"/>
        <v>900111708</v>
      </c>
      <c r="F60" s="48" t="s">
        <v>96</v>
      </c>
      <c r="G60" s="19" t="s">
        <v>97</v>
      </c>
    </row>
    <row r="61" spans="1:7" x14ac:dyDescent="0.2">
      <c r="A61" s="47">
        <v>1709</v>
      </c>
      <c r="B61" s="19" t="s">
        <v>111</v>
      </c>
      <c r="C61" s="19" t="str">
        <f t="shared" si="3"/>
        <v xml:space="preserve">KGM Ewersbach </v>
      </c>
      <c r="D61" s="20" t="str">
        <f t="shared" si="1"/>
        <v>1709</v>
      </c>
      <c r="E61" s="20" t="str">
        <f t="shared" si="2"/>
        <v>900111709</v>
      </c>
      <c r="F61" s="48" t="s">
        <v>96</v>
      </c>
      <c r="G61" s="19" t="s">
        <v>97</v>
      </c>
    </row>
    <row r="62" spans="1:7" x14ac:dyDescent="0.2">
      <c r="A62" s="47">
        <v>1710</v>
      </c>
      <c r="B62" s="19" t="s">
        <v>112</v>
      </c>
      <c r="C62" s="19" t="str">
        <f t="shared" si="3"/>
        <v xml:space="preserve">KGM Frohnhausen </v>
      </c>
      <c r="D62" s="20" t="str">
        <f t="shared" si="1"/>
        <v>1710</v>
      </c>
      <c r="E62" s="20" t="str">
        <f t="shared" si="2"/>
        <v>900111710</v>
      </c>
      <c r="F62" s="48" t="s">
        <v>96</v>
      </c>
      <c r="G62" s="19" t="s">
        <v>97</v>
      </c>
    </row>
    <row r="63" spans="1:7" x14ac:dyDescent="0.2">
      <c r="A63" s="47">
        <v>1711</v>
      </c>
      <c r="B63" s="19" t="s">
        <v>113</v>
      </c>
      <c r="C63" s="19" t="str">
        <f t="shared" si="3"/>
        <v>KGM Haiger</v>
      </c>
      <c r="D63" s="20" t="str">
        <f t="shared" si="1"/>
        <v>1711</v>
      </c>
      <c r="E63" s="20" t="str">
        <f t="shared" si="2"/>
        <v>900111711</v>
      </c>
      <c r="F63" s="48" t="s">
        <v>96</v>
      </c>
      <c r="G63" s="19" t="s">
        <v>97</v>
      </c>
    </row>
    <row r="64" spans="1:7" x14ac:dyDescent="0.2">
      <c r="A64" s="47">
        <v>1712</v>
      </c>
      <c r="B64" s="19" t="s">
        <v>114</v>
      </c>
      <c r="C64" s="19" t="str">
        <f t="shared" si="3"/>
        <v xml:space="preserve">KGM Hirzenhain </v>
      </c>
      <c r="D64" s="20" t="str">
        <f t="shared" si="1"/>
        <v>1712</v>
      </c>
      <c r="E64" s="20" t="str">
        <f t="shared" si="2"/>
        <v>900111712</v>
      </c>
      <c r="F64" s="48" t="s">
        <v>96</v>
      </c>
      <c r="G64" s="19" t="s">
        <v>97</v>
      </c>
    </row>
    <row r="65" spans="1:7" x14ac:dyDescent="0.2">
      <c r="A65" s="47">
        <v>1713</v>
      </c>
      <c r="B65" s="19" t="s">
        <v>115</v>
      </c>
      <c r="C65" s="19" t="str">
        <f t="shared" si="3"/>
        <v>KGM Langenaubach</v>
      </c>
      <c r="D65" s="20" t="str">
        <f t="shared" si="1"/>
        <v>1713</v>
      </c>
      <c r="E65" s="20" t="str">
        <f t="shared" si="2"/>
        <v>900111713</v>
      </c>
      <c r="F65" s="48" t="s">
        <v>96</v>
      </c>
      <c r="G65" s="19" t="s">
        <v>97</v>
      </c>
    </row>
    <row r="66" spans="1:7" x14ac:dyDescent="0.2">
      <c r="A66" s="47">
        <v>1714</v>
      </c>
      <c r="B66" s="19" t="s">
        <v>116</v>
      </c>
      <c r="C66" s="19" t="str">
        <f t="shared" si="3"/>
        <v>KGM Manderbach</v>
      </c>
      <c r="D66" s="20" t="str">
        <f t="shared" ref="D66:D129" si="4">IF(LEN($A66)&lt;=4,LEFT(TEXT($A66,"0000"),4),LEFT(TEXT($A66,"000000"),4))</f>
        <v>1714</v>
      </c>
      <c r="E66" s="20" t="str">
        <f t="shared" ref="E66:E129" si="5">$M$1&amp;$D66</f>
        <v>900111714</v>
      </c>
      <c r="F66" s="48" t="s">
        <v>96</v>
      </c>
      <c r="G66" s="19" t="s">
        <v>97</v>
      </c>
    </row>
    <row r="67" spans="1:7" x14ac:dyDescent="0.2">
      <c r="A67" s="47">
        <v>1715</v>
      </c>
      <c r="B67" s="19" t="s">
        <v>117</v>
      </c>
      <c r="C67" s="19" t="str">
        <f t="shared" si="3"/>
        <v>KGM Nanzenbach</v>
      </c>
      <c r="D67" s="20" t="str">
        <f t="shared" si="4"/>
        <v>1715</v>
      </c>
      <c r="E67" s="20" t="str">
        <f t="shared" si="5"/>
        <v>900111715</v>
      </c>
      <c r="F67" s="48" t="s">
        <v>96</v>
      </c>
      <c r="G67" s="19" t="s">
        <v>97</v>
      </c>
    </row>
    <row r="68" spans="1:7" x14ac:dyDescent="0.2">
      <c r="A68" s="47">
        <v>1716</v>
      </c>
      <c r="B68" s="19" t="s">
        <v>118</v>
      </c>
      <c r="C68" s="19" t="str">
        <f t="shared" si="3"/>
        <v>KGM Niederscheld</v>
      </c>
      <c r="D68" s="20" t="str">
        <f t="shared" si="4"/>
        <v>1716</v>
      </c>
      <c r="E68" s="20" t="str">
        <f t="shared" si="5"/>
        <v>900111716</v>
      </c>
      <c r="F68" s="48" t="s">
        <v>96</v>
      </c>
      <c r="G68" s="19" t="s">
        <v>97</v>
      </c>
    </row>
    <row r="69" spans="1:7" x14ac:dyDescent="0.2">
      <c r="A69" s="47">
        <v>1717</v>
      </c>
      <c r="B69" s="19" t="s">
        <v>119</v>
      </c>
      <c r="C69" s="19" t="str">
        <f t="shared" si="3"/>
        <v>KGM Roßbachtal</v>
      </c>
      <c r="D69" s="20" t="str">
        <f t="shared" si="4"/>
        <v>1717</v>
      </c>
      <c r="E69" s="20" t="str">
        <f t="shared" si="5"/>
        <v>900111717</v>
      </c>
      <c r="F69" s="48" t="s">
        <v>96</v>
      </c>
      <c r="G69" s="19" t="s">
        <v>97</v>
      </c>
    </row>
    <row r="70" spans="1:7" x14ac:dyDescent="0.2">
      <c r="A70" s="47">
        <v>1718</v>
      </c>
      <c r="B70" s="19" t="s">
        <v>120</v>
      </c>
      <c r="C70" s="19" t="str">
        <f t="shared" si="3"/>
        <v>KGM Oberscheld</v>
      </c>
      <c r="D70" s="20" t="str">
        <f t="shared" si="4"/>
        <v>1718</v>
      </c>
      <c r="E70" s="20" t="str">
        <f t="shared" si="5"/>
        <v>900111718</v>
      </c>
      <c r="F70" s="48" t="s">
        <v>96</v>
      </c>
      <c r="G70" s="19" t="s">
        <v>97</v>
      </c>
    </row>
    <row r="71" spans="1:7" x14ac:dyDescent="0.2">
      <c r="A71" s="47">
        <v>1719</v>
      </c>
      <c r="B71" s="19" t="s">
        <v>121</v>
      </c>
      <c r="C71" s="19" t="str">
        <f t="shared" si="3"/>
        <v>KGM Sechshelden</v>
      </c>
      <c r="D71" s="20" t="str">
        <f t="shared" si="4"/>
        <v>1719</v>
      </c>
      <c r="E71" s="20" t="str">
        <f t="shared" si="5"/>
        <v>900111719</v>
      </c>
      <c r="F71" s="48" t="s">
        <v>96</v>
      </c>
      <c r="G71" s="19" t="s">
        <v>97</v>
      </c>
    </row>
    <row r="72" spans="1:7" x14ac:dyDescent="0.2">
      <c r="A72" s="47">
        <v>1720</v>
      </c>
      <c r="B72" s="19" t="s">
        <v>122</v>
      </c>
      <c r="C72" s="19" t="str">
        <f t="shared" si="3"/>
        <v>KGM Wissenbach</v>
      </c>
      <c r="D72" s="20" t="str">
        <f t="shared" si="4"/>
        <v>1720</v>
      </c>
      <c r="E72" s="20" t="str">
        <f t="shared" si="5"/>
        <v>900111720</v>
      </c>
      <c r="F72" s="48" t="s">
        <v>96</v>
      </c>
      <c r="G72" s="19" t="s">
        <v>97</v>
      </c>
    </row>
    <row r="73" spans="1:7" x14ac:dyDescent="0.2">
      <c r="A73" s="47">
        <v>1730</v>
      </c>
      <c r="B73" s="19" t="s">
        <v>123</v>
      </c>
      <c r="C73" s="19" t="str">
        <f t="shared" si="3"/>
        <v>KGM Ambachtal</v>
      </c>
      <c r="D73" s="20" t="str">
        <f t="shared" si="4"/>
        <v>1730</v>
      </c>
      <c r="E73" s="20" t="str">
        <f t="shared" si="5"/>
        <v>900111730</v>
      </c>
      <c r="F73" s="48" t="s">
        <v>96</v>
      </c>
      <c r="G73" s="19" t="s">
        <v>97</v>
      </c>
    </row>
    <row r="74" spans="1:7" x14ac:dyDescent="0.2">
      <c r="A74" s="47">
        <v>1731</v>
      </c>
      <c r="B74" s="19" t="s">
        <v>124</v>
      </c>
      <c r="C74" s="19" t="str">
        <f t="shared" si="3"/>
        <v>KGM Ballersbach</v>
      </c>
      <c r="D74" s="20" t="str">
        <f t="shared" si="4"/>
        <v>1731</v>
      </c>
      <c r="E74" s="20" t="str">
        <f t="shared" si="5"/>
        <v>900111731</v>
      </c>
      <c r="F74" s="48" t="s">
        <v>96</v>
      </c>
      <c r="G74" s="19" t="s">
        <v>97</v>
      </c>
    </row>
    <row r="75" spans="1:7" x14ac:dyDescent="0.2">
      <c r="A75" s="47">
        <v>1732</v>
      </c>
      <c r="B75" s="19" t="s">
        <v>125</v>
      </c>
      <c r="C75" s="19" t="str">
        <f t="shared" si="3"/>
        <v>KGM Beilstein-Rodenroth</v>
      </c>
      <c r="D75" s="20" t="str">
        <f t="shared" si="4"/>
        <v>1732</v>
      </c>
      <c r="E75" s="20" t="str">
        <f t="shared" si="5"/>
        <v>900111732</v>
      </c>
      <c r="F75" s="48" t="s">
        <v>96</v>
      </c>
      <c r="G75" s="19" t="s">
        <v>97</v>
      </c>
    </row>
    <row r="76" spans="1:7" x14ac:dyDescent="0.2">
      <c r="A76" s="47">
        <v>1733</v>
      </c>
      <c r="B76" s="19" t="s">
        <v>126</v>
      </c>
      <c r="C76" s="19" t="str">
        <f t="shared" si="3"/>
        <v>KGM Bicken</v>
      </c>
      <c r="D76" s="20" t="str">
        <f t="shared" si="4"/>
        <v>1733</v>
      </c>
      <c r="E76" s="20" t="str">
        <f t="shared" si="5"/>
        <v>900111733</v>
      </c>
      <c r="F76" s="48" t="s">
        <v>96</v>
      </c>
      <c r="G76" s="19" t="s">
        <v>97</v>
      </c>
    </row>
    <row r="77" spans="1:7" x14ac:dyDescent="0.2">
      <c r="A77" s="47">
        <v>1734</v>
      </c>
      <c r="B77" s="19" t="s">
        <v>127</v>
      </c>
      <c r="C77" s="19" t="str">
        <f t="shared" si="3"/>
        <v>KGM Breitscheid-Medenbach</v>
      </c>
      <c r="D77" s="20" t="str">
        <f t="shared" si="4"/>
        <v>1734</v>
      </c>
      <c r="E77" s="20" t="str">
        <f t="shared" si="5"/>
        <v>900111734</v>
      </c>
      <c r="F77" s="48" t="s">
        <v>96</v>
      </c>
      <c r="G77" s="19" t="s">
        <v>97</v>
      </c>
    </row>
    <row r="78" spans="1:7" x14ac:dyDescent="0.2">
      <c r="A78" s="47">
        <v>1735</v>
      </c>
      <c r="B78" s="19" t="s">
        <v>128</v>
      </c>
      <c r="C78" s="19" t="str">
        <f t="shared" si="3"/>
        <v>KGM Driedorf</v>
      </c>
      <c r="D78" s="20" t="str">
        <f t="shared" si="4"/>
        <v>1735</v>
      </c>
      <c r="E78" s="20" t="str">
        <f t="shared" si="5"/>
        <v>900111735</v>
      </c>
      <c r="F78" s="48" t="s">
        <v>96</v>
      </c>
      <c r="G78" s="19" t="s">
        <v>97</v>
      </c>
    </row>
    <row r="79" spans="1:7" x14ac:dyDescent="0.2">
      <c r="A79" s="47">
        <v>1736</v>
      </c>
      <c r="B79" s="19" t="s">
        <v>129</v>
      </c>
      <c r="C79" s="19" t="str">
        <f t="shared" si="3"/>
        <v>KGM Fleisbach</v>
      </c>
      <c r="D79" s="20" t="str">
        <f t="shared" si="4"/>
        <v>1736</v>
      </c>
      <c r="E79" s="20" t="str">
        <f t="shared" si="5"/>
        <v>900111736</v>
      </c>
      <c r="F79" s="48" t="s">
        <v>96</v>
      </c>
      <c r="G79" s="19" t="s">
        <v>97</v>
      </c>
    </row>
    <row r="80" spans="1:7" x14ac:dyDescent="0.2">
      <c r="A80" s="47">
        <v>1737</v>
      </c>
      <c r="B80" s="19" t="s">
        <v>130</v>
      </c>
      <c r="C80" s="19" t="str">
        <f t="shared" si="3"/>
        <v>KGM Herborn</v>
      </c>
      <c r="D80" s="20" t="str">
        <f t="shared" si="4"/>
        <v>1737</v>
      </c>
      <c r="E80" s="20" t="str">
        <f t="shared" si="5"/>
        <v>900111737</v>
      </c>
      <c r="F80" s="48" t="s">
        <v>96</v>
      </c>
      <c r="G80" s="19" t="s">
        <v>97</v>
      </c>
    </row>
    <row r="81" spans="1:7" x14ac:dyDescent="0.2">
      <c r="A81" s="47">
        <v>1738</v>
      </c>
      <c r="B81" s="19" t="s">
        <v>131</v>
      </c>
      <c r="C81" s="19" t="str">
        <f t="shared" si="3"/>
        <v>KGM Herbornseelbach</v>
      </c>
      <c r="D81" s="20" t="str">
        <f t="shared" si="4"/>
        <v>1738</v>
      </c>
      <c r="E81" s="20" t="str">
        <f t="shared" si="5"/>
        <v>900111738</v>
      </c>
      <c r="F81" s="48" t="s">
        <v>96</v>
      </c>
      <c r="G81" s="19" t="s">
        <v>97</v>
      </c>
    </row>
    <row r="82" spans="1:7" x14ac:dyDescent="0.2">
      <c r="A82" s="47">
        <v>1739</v>
      </c>
      <c r="B82" s="19" t="s">
        <v>132</v>
      </c>
      <c r="C82" s="19" t="str">
        <f t="shared" si="3"/>
        <v>KGM Hörbach</v>
      </c>
      <c r="D82" s="20" t="str">
        <f t="shared" si="4"/>
        <v>1739</v>
      </c>
      <c r="E82" s="20" t="str">
        <f t="shared" si="5"/>
        <v>900111739</v>
      </c>
      <c r="F82" s="48" t="s">
        <v>96</v>
      </c>
      <c r="G82" s="19" t="s">
        <v>97</v>
      </c>
    </row>
    <row r="83" spans="1:7" x14ac:dyDescent="0.2">
      <c r="A83" s="47">
        <v>1740</v>
      </c>
      <c r="B83" s="19" t="s">
        <v>133</v>
      </c>
      <c r="C83" s="19" t="str">
        <f t="shared" si="3"/>
        <v>KGM Merkenbach</v>
      </c>
      <c r="D83" s="20" t="str">
        <f t="shared" si="4"/>
        <v>1740</v>
      </c>
      <c r="E83" s="20" t="str">
        <f t="shared" si="5"/>
        <v>900111740</v>
      </c>
      <c r="F83" s="48" t="s">
        <v>96</v>
      </c>
      <c r="G83" s="19" t="s">
        <v>97</v>
      </c>
    </row>
    <row r="84" spans="1:7" x14ac:dyDescent="0.2">
      <c r="A84" s="47">
        <v>1741</v>
      </c>
      <c r="B84" s="19" t="s">
        <v>134</v>
      </c>
      <c r="C84" s="19" t="str">
        <f t="shared" si="3"/>
        <v>KGM Nenderoth</v>
      </c>
      <c r="D84" s="20" t="str">
        <f t="shared" si="4"/>
        <v>1741</v>
      </c>
      <c r="E84" s="20" t="str">
        <f t="shared" si="5"/>
        <v>900111741</v>
      </c>
      <c r="F84" s="48" t="s">
        <v>96</v>
      </c>
      <c r="G84" s="19" t="s">
        <v>97</v>
      </c>
    </row>
    <row r="85" spans="1:7" x14ac:dyDescent="0.2">
      <c r="A85" s="47">
        <v>1742</v>
      </c>
      <c r="B85" s="19" t="s">
        <v>135</v>
      </c>
      <c r="C85" s="19" t="str">
        <f t="shared" si="3"/>
        <v>KGM Offenbach</v>
      </c>
      <c r="D85" s="20" t="str">
        <f t="shared" si="4"/>
        <v>1742</v>
      </c>
      <c r="E85" s="20" t="str">
        <f t="shared" si="5"/>
        <v>900111742</v>
      </c>
      <c r="F85" s="48" t="s">
        <v>96</v>
      </c>
      <c r="G85" s="19" t="s">
        <v>97</v>
      </c>
    </row>
    <row r="86" spans="1:7" x14ac:dyDescent="0.2">
      <c r="A86" s="47">
        <v>1743</v>
      </c>
      <c r="B86" s="19" t="s">
        <v>136</v>
      </c>
      <c r="C86" s="19" t="str">
        <f t="shared" si="3"/>
        <v>KGM Schönbach</v>
      </c>
      <c r="D86" s="20" t="str">
        <f t="shared" si="4"/>
        <v>1743</v>
      </c>
      <c r="E86" s="20" t="str">
        <f t="shared" si="5"/>
        <v>900111743</v>
      </c>
      <c r="F86" s="48" t="s">
        <v>96</v>
      </c>
      <c r="G86" s="19" t="s">
        <v>97</v>
      </c>
    </row>
    <row r="87" spans="1:7" x14ac:dyDescent="0.2">
      <c r="A87" s="47">
        <v>1744</v>
      </c>
      <c r="B87" s="19" t="s">
        <v>137</v>
      </c>
      <c r="C87" s="19" t="str">
        <f t="shared" si="3"/>
        <v>KGM Siegbach</v>
      </c>
      <c r="D87" s="20" t="str">
        <f t="shared" si="4"/>
        <v>1744</v>
      </c>
      <c r="E87" s="20" t="str">
        <f t="shared" si="5"/>
        <v>900111744</v>
      </c>
      <c r="F87" s="48" t="s">
        <v>96</v>
      </c>
      <c r="G87" s="19" t="s">
        <v>97</v>
      </c>
    </row>
    <row r="88" spans="1:7" x14ac:dyDescent="0.2">
      <c r="A88" s="47">
        <v>1745</v>
      </c>
      <c r="B88" s="19" t="s">
        <v>138</v>
      </c>
      <c r="C88" s="19" t="str">
        <f t="shared" si="3"/>
        <v>KGM Sinn</v>
      </c>
      <c r="D88" s="20" t="str">
        <f t="shared" si="4"/>
        <v>1745</v>
      </c>
      <c r="E88" s="20" t="str">
        <f t="shared" si="5"/>
        <v>900111745</v>
      </c>
      <c r="F88" s="48" t="s">
        <v>96</v>
      </c>
      <c r="G88" s="19" t="s">
        <v>97</v>
      </c>
    </row>
    <row r="89" spans="1:7" x14ac:dyDescent="0.2">
      <c r="A89" s="47">
        <v>1771</v>
      </c>
      <c r="B89" s="19" t="s">
        <v>139</v>
      </c>
      <c r="C89" s="19" t="str">
        <f>B89</f>
        <v>Initiat Haus der Stille</v>
      </c>
      <c r="D89" s="20" t="str">
        <f t="shared" si="4"/>
        <v>1771</v>
      </c>
      <c r="E89" s="20" t="str">
        <f t="shared" si="5"/>
        <v>900111771</v>
      </c>
      <c r="F89" s="48" t="s">
        <v>96</v>
      </c>
      <c r="G89" s="19" t="s">
        <v>97</v>
      </c>
    </row>
    <row r="90" spans="1:7" x14ac:dyDescent="0.2">
      <c r="A90" s="47">
        <v>1798</v>
      </c>
      <c r="B90" s="19" t="s">
        <v>140</v>
      </c>
      <c r="C90" s="19" t="str">
        <f t="shared" ref="C90:C140" si="6">MID(B90,5,100)</f>
        <v>Dekanat An der Dill</v>
      </c>
      <c r="D90" s="20" t="str">
        <f t="shared" si="4"/>
        <v>1798</v>
      </c>
      <c r="E90" s="20" t="str">
        <f t="shared" si="5"/>
        <v>900111798</v>
      </c>
      <c r="F90" s="48" t="s">
        <v>96</v>
      </c>
      <c r="G90" s="19" t="s">
        <v>97</v>
      </c>
    </row>
    <row r="91" spans="1:7" x14ac:dyDescent="0.2">
      <c r="A91" s="47">
        <v>4902</v>
      </c>
      <c r="B91" s="19" t="s">
        <v>141</v>
      </c>
      <c r="C91" s="19" t="str">
        <f t="shared" si="6"/>
        <v>KGM Aumenau</v>
      </c>
      <c r="D91" s="20" t="str">
        <f t="shared" si="4"/>
        <v>4902</v>
      </c>
      <c r="E91" s="20" t="str">
        <f t="shared" si="5"/>
        <v>900114902</v>
      </c>
      <c r="F91" s="48">
        <v>900115498</v>
      </c>
      <c r="G91" s="19" t="s">
        <v>142</v>
      </c>
    </row>
    <row r="92" spans="1:7" x14ac:dyDescent="0.2">
      <c r="A92" s="47">
        <v>4903</v>
      </c>
      <c r="B92" s="19" t="s">
        <v>143</v>
      </c>
      <c r="C92" s="19" t="str">
        <f t="shared" si="6"/>
        <v>KGM Blessenbach</v>
      </c>
      <c r="D92" s="20" t="str">
        <f t="shared" si="4"/>
        <v>4903</v>
      </c>
      <c r="E92" s="20" t="str">
        <f t="shared" si="5"/>
        <v>900114903</v>
      </c>
      <c r="F92" s="48">
        <v>900115498</v>
      </c>
      <c r="G92" s="19" t="s">
        <v>142</v>
      </c>
    </row>
    <row r="93" spans="1:7" x14ac:dyDescent="0.2">
      <c r="A93" s="47">
        <v>4904</v>
      </c>
      <c r="B93" s="19" t="s">
        <v>144</v>
      </c>
      <c r="C93" s="19" t="str">
        <f t="shared" si="6"/>
        <v>KGM Dauborn</v>
      </c>
      <c r="D93" s="20" t="str">
        <f t="shared" si="4"/>
        <v>4904</v>
      </c>
      <c r="E93" s="20" t="str">
        <f t="shared" si="5"/>
        <v>900114904</v>
      </c>
      <c r="F93" s="48">
        <v>900115498</v>
      </c>
      <c r="G93" s="19" t="s">
        <v>142</v>
      </c>
    </row>
    <row r="94" spans="1:7" x14ac:dyDescent="0.2">
      <c r="A94" s="47">
        <v>4905</v>
      </c>
      <c r="B94" s="19" t="s">
        <v>145</v>
      </c>
      <c r="C94" s="19" t="str">
        <f t="shared" si="6"/>
        <v>KGM Hadamar</v>
      </c>
      <c r="D94" s="20" t="str">
        <f t="shared" si="4"/>
        <v>4905</v>
      </c>
      <c r="E94" s="20" t="str">
        <f t="shared" si="5"/>
        <v>900114905</v>
      </c>
      <c r="F94" s="48">
        <v>900115498</v>
      </c>
      <c r="G94" s="19" t="s">
        <v>142</v>
      </c>
    </row>
    <row r="95" spans="1:7" x14ac:dyDescent="0.2">
      <c r="A95" s="47">
        <v>4906</v>
      </c>
      <c r="B95" s="19" t="s">
        <v>146</v>
      </c>
      <c r="C95" s="19" t="str">
        <f t="shared" si="6"/>
        <v>KGM Heckholzhausen</v>
      </c>
      <c r="D95" s="20" t="str">
        <f t="shared" si="4"/>
        <v>4906</v>
      </c>
      <c r="E95" s="20" t="str">
        <f t="shared" si="5"/>
        <v>900114906</v>
      </c>
      <c r="F95" s="48">
        <v>900115498</v>
      </c>
      <c r="G95" s="19" t="s">
        <v>142</v>
      </c>
    </row>
    <row r="96" spans="1:7" x14ac:dyDescent="0.2">
      <c r="A96" s="47">
        <v>4909</v>
      </c>
      <c r="B96" s="19" t="s">
        <v>147</v>
      </c>
      <c r="C96" s="19" t="str">
        <f t="shared" si="6"/>
        <v>KGM Kirberg-Ohren</v>
      </c>
      <c r="D96" s="20" t="str">
        <f t="shared" si="4"/>
        <v>4909</v>
      </c>
      <c r="E96" s="20" t="str">
        <f t="shared" si="5"/>
        <v>900114909</v>
      </c>
      <c r="F96" s="48">
        <v>900115498</v>
      </c>
      <c r="G96" s="19" t="s">
        <v>142</v>
      </c>
    </row>
    <row r="97" spans="1:7" x14ac:dyDescent="0.2">
      <c r="A97" s="47">
        <v>4910</v>
      </c>
      <c r="B97" s="19" t="s">
        <v>148</v>
      </c>
      <c r="C97" s="19" t="str">
        <f t="shared" si="6"/>
        <v>KGM Laubuseschbach</v>
      </c>
      <c r="D97" s="20" t="str">
        <f t="shared" si="4"/>
        <v>4910</v>
      </c>
      <c r="E97" s="20" t="str">
        <f t="shared" si="5"/>
        <v>900114910</v>
      </c>
      <c r="F97" s="48">
        <v>900115498</v>
      </c>
      <c r="G97" s="19" t="s">
        <v>142</v>
      </c>
    </row>
    <row r="98" spans="1:7" x14ac:dyDescent="0.2">
      <c r="A98" s="47">
        <v>4911</v>
      </c>
      <c r="B98" s="19" t="s">
        <v>149</v>
      </c>
      <c r="C98" s="19" t="str">
        <f t="shared" si="6"/>
        <v>KGM Limburg a.d.Lahn</v>
      </c>
      <c r="D98" s="20" t="str">
        <f t="shared" si="4"/>
        <v>4911</v>
      </c>
      <c r="E98" s="20" t="str">
        <f t="shared" si="5"/>
        <v>900114911</v>
      </c>
      <c r="F98" s="48">
        <v>900115498</v>
      </c>
      <c r="G98" s="19" t="s">
        <v>142</v>
      </c>
    </row>
    <row r="99" spans="1:7" x14ac:dyDescent="0.2">
      <c r="A99" s="47">
        <v>4912</v>
      </c>
      <c r="B99" s="19" t="s">
        <v>150</v>
      </c>
      <c r="C99" s="19" t="str">
        <f t="shared" si="6"/>
        <v>KGM Mensfelden-Linter</v>
      </c>
      <c r="D99" s="20" t="str">
        <f t="shared" si="4"/>
        <v>4912</v>
      </c>
      <c r="E99" s="20" t="str">
        <f t="shared" si="5"/>
        <v>900114912</v>
      </c>
      <c r="F99" s="48">
        <v>900115498</v>
      </c>
      <c r="G99" s="19" t="s">
        <v>142</v>
      </c>
    </row>
    <row r="100" spans="1:7" x14ac:dyDescent="0.2">
      <c r="A100" s="47">
        <v>4913</v>
      </c>
      <c r="B100" s="19" t="s">
        <v>151</v>
      </c>
      <c r="C100" s="19" t="str">
        <f t="shared" si="6"/>
        <v>KGM Münster</v>
      </c>
      <c r="D100" s="20" t="str">
        <f t="shared" si="4"/>
        <v>4913</v>
      </c>
      <c r="E100" s="20" t="str">
        <f t="shared" si="5"/>
        <v>900114913</v>
      </c>
      <c r="F100" s="48">
        <v>900115498</v>
      </c>
      <c r="G100" s="19" t="s">
        <v>142</v>
      </c>
    </row>
    <row r="101" spans="1:7" x14ac:dyDescent="0.2">
      <c r="A101" s="47">
        <v>4916</v>
      </c>
      <c r="B101" s="19" t="s">
        <v>152</v>
      </c>
      <c r="C101" s="19" t="str">
        <f t="shared" si="6"/>
        <v>KGM Runkel</v>
      </c>
      <c r="D101" s="20" t="str">
        <f t="shared" si="4"/>
        <v>4916</v>
      </c>
      <c r="E101" s="20" t="str">
        <f t="shared" si="5"/>
        <v>900114916</v>
      </c>
      <c r="F101" s="48">
        <v>900115498</v>
      </c>
      <c r="G101" s="19" t="s">
        <v>142</v>
      </c>
    </row>
    <row r="102" spans="1:7" x14ac:dyDescent="0.2">
      <c r="A102" s="47">
        <v>4917</v>
      </c>
      <c r="B102" s="19" t="s">
        <v>153</v>
      </c>
      <c r="C102" s="19" t="str">
        <f t="shared" si="6"/>
        <v>KGM Schadeck</v>
      </c>
      <c r="D102" s="20" t="str">
        <f t="shared" si="4"/>
        <v>4917</v>
      </c>
      <c r="E102" s="20" t="str">
        <f t="shared" si="5"/>
        <v>900114917</v>
      </c>
      <c r="F102" s="48">
        <v>900115498</v>
      </c>
      <c r="G102" s="19" t="s">
        <v>142</v>
      </c>
    </row>
    <row r="103" spans="1:7" x14ac:dyDescent="0.2">
      <c r="A103" s="47">
        <v>4918</v>
      </c>
      <c r="B103" s="19" t="s">
        <v>154</v>
      </c>
      <c r="C103" s="19" t="str">
        <f t="shared" si="6"/>
        <v>KGM Schupbach</v>
      </c>
      <c r="D103" s="20" t="str">
        <f t="shared" si="4"/>
        <v>4918</v>
      </c>
      <c r="E103" s="20" t="str">
        <f t="shared" si="5"/>
        <v>900114918</v>
      </c>
      <c r="F103" s="48">
        <v>900115498</v>
      </c>
      <c r="G103" s="19" t="s">
        <v>142</v>
      </c>
    </row>
    <row r="104" spans="1:7" x14ac:dyDescent="0.2">
      <c r="A104" s="47">
        <v>4919</v>
      </c>
      <c r="B104" s="19" t="s">
        <v>155</v>
      </c>
      <c r="C104" s="19" t="str">
        <f t="shared" si="6"/>
        <v>KGM Seelbach</v>
      </c>
      <c r="D104" s="20" t="str">
        <f t="shared" si="4"/>
        <v>4919</v>
      </c>
      <c r="E104" s="20" t="str">
        <f t="shared" si="5"/>
        <v>900114919</v>
      </c>
      <c r="F104" s="48">
        <v>900115498</v>
      </c>
      <c r="G104" s="19" t="s">
        <v>142</v>
      </c>
    </row>
    <row r="105" spans="1:7" x14ac:dyDescent="0.2">
      <c r="A105" s="47">
        <v>4920</v>
      </c>
      <c r="B105" s="19" t="s">
        <v>156</v>
      </c>
      <c r="C105" s="19" t="str">
        <f t="shared" si="6"/>
        <v>KGM Staffel</v>
      </c>
      <c r="D105" s="20" t="str">
        <f t="shared" si="4"/>
        <v>4920</v>
      </c>
      <c r="E105" s="20" t="str">
        <f t="shared" si="5"/>
        <v>900114920</v>
      </c>
      <c r="F105" s="48">
        <v>900115498</v>
      </c>
      <c r="G105" s="19" t="s">
        <v>142</v>
      </c>
    </row>
    <row r="106" spans="1:7" x14ac:dyDescent="0.2">
      <c r="A106" s="47">
        <v>4921</v>
      </c>
      <c r="B106" s="19" t="s">
        <v>157</v>
      </c>
      <c r="C106" s="19" t="str">
        <f t="shared" si="6"/>
        <v>KGM Steeden</v>
      </c>
      <c r="D106" s="20" t="str">
        <f t="shared" si="4"/>
        <v>4921</v>
      </c>
      <c r="E106" s="20" t="str">
        <f t="shared" si="5"/>
        <v>900114921</v>
      </c>
      <c r="F106" s="48">
        <v>900115498</v>
      </c>
      <c r="G106" s="19" t="s">
        <v>142</v>
      </c>
    </row>
    <row r="107" spans="1:7" x14ac:dyDescent="0.2">
      <c r="A107" s="47">
        <v>4922</v>
      </c>
      <c r="B107" s="19" t="s">
        <v>158</v>
      </c>
      <c r="C107" s="19" t="str">
        <f t="shared" si="6"/>
        <v>KGM Weyer</v>
      </c>
      <c r="D107" s="20" t="str">
        <f t="shared" si="4"/>
        <v>4922</v>
      </c>
      <c r="E107" s="20" t="str">
        <f t="shared" si="5"/>
        <v>900114922</v>
      </c>
      <c r="F107" s="48">
        <v>900115498</v>
      </c>
      <c r="G107" s="19" t="s">
        <v>142</v>
      </c>
    </row>
    <row r="108" spans="1:7" x14ac:dyDescent="0.2">
      <c r="A108" s="47">
        <v>4923</v>
      </c>
      <c r="B108" s="19" t="s">
        <v>159</v>
      </c>
      <c r="C108" s="19" t="str">
        <f t="shared" si="6"/>
        <v>KGM Wolfenhausen</v>
      </c>
      <c r="D108" s="20" t="str">
        <f t="shared" si="4"/>
        <v>4923</v>
      </c>
      <c r="E108" s="20" t="str">
        <f t="shared" si="5"/>
        <v>900114923</v>
      </c>
      <c r="F108" s="48">
        <v>900115498</v>
      </c>
      <c r="G108" s="19" t="s">
        <v>142</v>
      </c>
    </row>
    <row r="109" spans="1:7" x14ac:dyDescent="0.2">
      <c r="A109" s="47">
        <v>5402</v>
      </c>
      <c r="B109" s="19" t="s">
        <v>160</v>
      </c>
      <c r="C109" s="19" t="str">
        <f t="shared" si="6"/>
        <v>KGM Allendorf</v>
      </c>
      <c r="D109" s="20" t="str">
        <f t="shared" si="4"/>
        <v>5402</v>
      </c>
      <c r="E109" s="20" t="str">
        <f t="shared" si="5"/>
        <v>900115402</v>
      </c>
      <c r="F109" s="48" t="s">
        <v>161</v>
      </c>
      <c r="G109" s="19" t="s">
        <v>142</v>
      </c>
    </row>
    <row r="110" spans="1:7" x14ac:dyDescent="0.2">
      <c r="A110" s="47">
        <v>5403</v>
      </c>
      <c r="B110" s="19" t="s">
        <v>162</v>
      </c>
      <c r="C110" s="19" t="str">
        <f t="shared" si="6"/>
        <v>KGM Altenkirchen</v>
      </c>
      <c r="D110" s="20" t="str">
        <f t="shared" si="4"/>
        <v>5403</v>
      </c>
      <c r="E110" s="20" t="str">
        <f t="shared" si="5"/>
        <v>900115403</v>
      </c>
      <c r="F110" s="48" t="s">
        <v>161</v>
      </c>
      <c r="G110" s="19" t="s">
        <v>142</v>
      </c>
    </row>
    <row r="111" spans="1:7" x14ac:dyDescent="0.2">
      <c r="A111" s="47">
        <v>5406</v>
      </c>
      <c r="B111" s="21" t="s">
        <v>163</v>
      </c>
      <c r="C111" s="21" t="str">
        <f t="shared" si="6"/>
        <v>KGM Essershausen-Edelsberg</v>
      </c>
      <c r="D111" s="20" t="str">
        <f t="shared" si="4"/>
        <v>5406</v>
      </c>
      <c r="E111" s="20" t="str">
        <f t="shared" si="5"/>
        <v>900115406</v>
      </c>
      <c r="F111" s="20" t="s">
        <v>161</v>
      </c>
      <c r="G111" s="21" t="s">
        <v>142</v>
      </c>
    </row>
    <row r="112" spans="1:7" x14ac:dyDescent="0.2">
      <c r="A112" s="47">
        <v>5410</v>
      </c>
      <c r="B112" s="19" t="s">
        <v>164</v>
      </c>
      <c r="C112" s="19" t="str">
        <f t="shared" si="6"/>
        <v>KGM Auferstehungsgemeinde Gräveneck und Weinbach</v>
      </c>
      <c r="D112" s="20" t="str">
        <f t="shared" si="4"/>
        <v>5410</v>
      </c>
      <c r="E112" s="20" t="str">
        <f t="shared" si="5"/>
        <v>900115410</v>
      </c>
      <c r="F112" s="48" t="s">
        <v>161</v>
      </c>
      <c r="G112" s="19" t="s">
        <v>142</v>
      </c>
    </row>
    <row r="113" spans="1:7" x14ac:dyDescent="0.2">
      <c r="A113" s="47">
        <v>5412</v>
      </c>
      <c r="B113" s="21" t="s">
        <v>165</v>
      </c>
      <c r="C113" s="19" t="str">
        <f t="shared" si="6"/>
        <v>KGM Kubach-Hirschhausen</v>
      </c>
      <c r="D113" s="20" t="str">
        <f t="shared" si="4"/>
        <v>5412</v>
      </c>
      <c r="E113" s="20" t="str">
        <f t="shared" si="5"/>
        <v>900115412</v>
      </c>
      <c r="F113" s="48" t="s">
        <v>161</v>
      </c>
      <c r="G113" s="19" t="s">
        <v>142</v>
      </c>
    </row>
    <row r="114" spans="1:7" x14ac:dyDescent="0.2">
      <c r="A114" s="47">
        <v>5413</v>
      </c>
      <c r="B114" s="19" t="s">
        <v>166</v>
      </c>
      <c r="C114" s="19" t="str">
        <f t="shared" si="6"/>
        <v>KGM Langenbach</v>
      </c>
      <c r="D114" s="20" t="str">
        <f t="shared" si="4"/>
        <v>5413</v>
      </c>
      <c r="E114" s="20" t="str">
        <f t="shared" si="5"/>
        <v>900115413</v>
      </c>
      <c r="F114" s="48" t="s">
        <v>161</v>
      </c>
      <c r="G114" s="19" t="s">
        <v>142</v>
      </c>
    </row>
    <row r="115" spans="1:7" x14ac:dyDescent="0.2">
      <c r="A115" s="47">
        <v>5414</v>
      </c>
      <c r="B115" s="19" t="s">
        <v>167</v>
      </c>
      <c r="C115" s="19" t="str">
        <f t="shared" si="6"/>
        <v>KGM Löhnberg</v>
      </c>
      <c r="D115" s="20" t="str">
        <f t="shared" si="4"/>
        <v>5414</v>
      </c>
      <c r="E115" s="20" t="str">
        <f t="shared" si="5"/>
        <v>900115414</v>
      </c>
      <c r="F115" s="48" t="s">
        <v>161</v>
      </c>
      <c r="G115" s="19" t="s">
        <v>142</v>
      </c>
    </row>
    <row r="116" spans="1:7" x14ac:dyDescent="0.2">
      <c r="A116" s="47">
        <v>5415</v>
      </c>
      <c r="B116" s="19" t="s">
        <v>168</v>
      </c>
      <c r="C116" s="19" t="str">
        <f t="shared" si="6"/>
        <v>KGM Merenberg</v>
      </c>
      <c r="D116" s="20" t="str">
        <f t="shared" si="4"/>
        <v>5415</v>
      </c>
      <c r="E116" s="20" t="str">
        <f t="shared" si="5"/>
        <v>900115415</v>
      </c>
      <c r="F116" s="48" t="s">
        <v>161</v>
      </c>
      <c r="G116" s="19" t="s">
        <v>142</v>
      </c>
    </row>
    <row r="117" spans="1:7" x14ac:dyDescent="0.2">
      <c r="A117" s="47">
        <v>5416</v>
      </c>
      <c r="B117" s="19" t="s">
        <v>169</v>
      </c>
      <c r="C117" s="19" t="str">
        <f t="shared" si="6"/>
        <v>KGM Niedershausen</v>
      </c>
      <c r="D117" s="20" t="str">
        <f t="shared" si="4"/>
        <v>5416</v>
      </c>
      <c r="E117" s="20" t="str">
        <f t="shared" si="5"/>
        <v>900115416</v>
      </c>
      <c r="F117" s="48" t="s">
        <v>161</v>
      </c>
      <c r="G117" s="19" t="s">
        <v>142</v>
      </c>
    </row>
    <row r="118" spans="1:7" x14ac:dyDescent="0.2">
      <c r="A118" s="47">
        <v>5417</v>
      </c>
      <c r="B118" s="19" t="s">
        <v>170</v>
      </c>
      <c r="C118" s="19" t="str">
        <f t="shared" si="6"/>
        <v>KGM Obershausen</v>
      </c>
      <c r="D118" s="20" t="str">
        <f t="shared" si="4"/>
        <v>5417</v>
      </c>
      <c r="E118" s="20" t="str">
        <f t="shared" si="5"/>
        <v>900115417</v>
      </c>
      <c r="F118" s="48" t="s">
        <v>161</v>
      </c>
      <c r="G118" s="19" t="s">
        <v>142</v>
      </c>
    </row>
    <row r="119" spans="1:7" x14ac:dyDescent="0.2">
      <c r="A119" s="47">
        <v>5418</v>
      </c>
      <c r="B119" s="19" t="s">
        <v>171</v>
      </c>
      <c r="C119" s="19" t="str">
        <f t="shared" si="6"/>
        <v>KGM Philippstein</v>
      </c>
      <c r="D119" s="20" t="str">
        <f t="shared" si="4"/>
        <v>5418</v>
      </c>
      <c r="E119" s="20" t="str">
        <f t="shared" si="5"/>
        <v>900115418</v>
      </c>
      <c r="F119" s="48" t="s">
        <v>161</v>
      </c>
      <c r="G119" s="19" t="s">
        <v>142</v>
      </c>
    </row>
    <row r="120" spans="1:7" x14ac:dyDescent="0.2">
      <c r="A120" s="47">
        <v>5420</v>
      </c>
      <c r="B120" s="19" t="s">
        <v>172</v>
      </c>
      <c r="C120" s="19" t="str">
        <f t="shared" si="6"/>
        <v>KGM Weilburg</v>
      </c>
      <c r="D120" s="20" t="str">
        <f t="shared" si="4"/>
        <v>5420</v>
      </c>
      <c r="E120" s="20" t="str">
        <f t="shared" si="5"/>
        <v>900115420</v>
      </c>
      <c r="F120" s="48" t="s">
        <v>161</v>
      </c>
      <c r="G120" s="19" t="s">
        <v>142</v>
      </c>
    </row>
    <row r="121" spans="1:7" x14ac:dyDescent="0.2">
      <c r="A121" s="47">
        <v>5421</v>
      </c>
      <c r="B121" s="19" t="s">
        <v>173</v>
      </c>
      <c r="C121" s="19" t="str">
        <f t="shared" si="6"/>
        <v>KGM Weilmünster I</v>
      </c>
      <c r="D121" s="20" t="str">
        <f t="shared" si="4"/>
        <v>5421</v>
      </c>
      <c r="E121" s="20" t="str">
        <f t="shared" si="5"/>
        <v>900115421</v>
      </c>
      <c r="F121" s="48" t="s">
        <v>161</v>
      </c>
      <c r="G121" s="19" t="s">
        <v>142</v>
      </c>
    </row>
    <row r="122" spans="1:7" x14ac:dyDescent="0.2">
      <c r="A122" s="47">
        <v>5423</v>
      </c>
      <c r="B122" s="19" t="s">
        <v>174</v>
      </c>
      <c r="C122" s="19" t="str">
        <f t="shared" si="6"/>
        <v>KGM Weilmünster II</v>
      </c>
      <c r="D122" s="20" t="str">
        <f t="shared" si="4"/>
        <v>5423</v>
      </c>
      <c r="E122" s="20" t="str">
        <f t="shared" si="5"/>
        <v>900115423</v>
      </c>
      <c r="F122" s="48" t="s">
        <v>161</v>
      </c>
      <c r="G122" s="19" t="s">
        <v>142</v>
      </c>
    </row>
    <row r="123" spans="1:7" x14ac:dyDescent="0.2">
      <c r="A123" s="47">
        <v>5425</v>
      </c>
      <c r="B123" s="19" t="s">
        <v>175</v>
      </c>
      <c r="C123" s="19" t="str">
        <f t="shared" si="6"/>
        <v>KGM Waldsolms-Brandoberndorf</v>
      </c>
      <c r="D123" s="20" t="str">
        <f t="shared" si="4"/>
        <v>5425</v>
      </c>
      <c r="E123" s="20" t="str">
        <f t="shared" si="5"/>
        <v>900115425</v>
      </c>
      <c r="F123" s="48" t="s">
        <v>161</v>
      </c>
      <c r="G123" s="19" t="s">
        <v>142</v>
      </c>
    </row>
    <row r="124" spans="1:7" x14ac:dyDescent="0.2">
      <c r="A124" s="47">
        <v>5426</v>
      </c>
      <c r="B124" s="19" t="s">
        <v>176</v>
      </c>
      <c r="C124" s="19" t="str">
        <f t="shared" si="6"/>
        <v>KGM Waldsolms-Weiperfelden</v>
      </c>
      <c r="D124" s="20" t="str">
        <f t="shared" si="4"/>
        <v>5426</v>
      </c>
      <c r="E124" s="20" t="str">
        <f t="shared" si="5"/>
        <v>900115426</v>
      </c>
      <c r="F124" s="48" t="s">
        <v>161</v>
      </c>
      <c r="G124" s="19" t="s">
        <v>142</v>
      </c>
    </row>
    <row r="125" spans="1:7" x14ac:dyDescent="0.2">
      <c r="A125" s="47">
        <v>5480</v>
      </c>
      <c r="B125" s="19" t="s">
        <v>177</v>
      </c>
      <c r="C125" s="19" t="str">
        <f t="shared" si="6"/>
        <v>GKG Heringen, Nauheim und Neesbach</v>
      </c>
      <c r="D125" s="20" t="str">
        <f t="shared" si="4"/>
        <v>5480</v>
      </c>
      <c r="E125" s="20" t="str">
        <f t="shared" si="5"/>
        <v>900115480</v>
      </c>
      <c r="F125" s="48">
        <v>900115498</v>
      </c>
      <c r="G125" s="19" t="s">
        <v>142</v>
      </c>
    </row>
    <row r="126" spans="1:7" x14ac:dyDescent="0.2">
      <c r="A126" s="47">
        <v>5498</v>
      </c>
      <c r="B126" s="21" t="s">
        <v>142</v>
      </c>
      <c r="C126" s="21" t="str">
        <f t="shared" si="6"/>
        <v>Dekanat an der Lahn</v>
      </c>
      <c r="D126" s="20" t="str">
        <f t="shared" si="4"/>
        <v>5498</v>
      </c>
      <c r="E126" s="20" t="str">
        <f t="shared" si="5"/>
        <v>900115498</v>
      </c>
      <c r="F126" s="20" t="s">
        <v>161</v>
      </c>
      <c r="G126" s="21" t="s">
        <v>142</v>
      </c>
    </row>
    <row r="127" spans="1:7" x14ac:dyDescent="0.2">
      <c r="A127" s="47">
        <v>9902</v>
      </c>
      <c r="B127" s="19" t="s">
        <v>178</v>
      </c>
      <c r="C127" s="19" t="str">
        <f t="shared" si="6"/>
        <v>KGM Battenfeld Stiftung</v>
      </c>
      <c r="D127" s="20" t="str">
        <f t="shared" si="4"/>
        <v>9902</v>
      </c>
      <c r="E127" s="20" t="str">
        <f t="shared" si="5"/>
        <v>900119902</v>
      </c>
      <c r="F127" s="48" t="s">
        <v>51</v>
      </c>
      <c r="G127" s="19" t="s">
        <v>52</v>
      </c>
    </row>
    <row r="128" spans="1:7" x14ac:dyDescent="0.2">
      <c r="A128" s="47">
        <v>9903</v>
      </c>
      <c r="B128" s="19" t="s">
        <v>179</v>
      </c>
      <c r="C128" s="19" t="str">
        <f>B128</f>
        <v>BoDeHen-Stiftung</v>
      </c>
      <c r="D128" s="20" t="str">
        <f t="shared" si="4"/>
        <v>9903</v>
      </c>
      <c r="E128" s="20" t="str">
        <f t="shared" si="5"/>
        <v>900119903</v>
      </c>
      <c r="F128" s="48" t="s">
        <v>51</v>
      </c>
      <c r="G128" s="19" t="s">
        <v>52</v>
      </c>
    </row>
    <row r="129" spans="1:7" x14ac:dyDescent="0.2">
      <c r="A129" s="47">
        <v>9904</v>
      </c>
      <c r="B129" s="19" t="s">
        <v>180</v>
      </c>
      <c r="C129" s="19" t="str">
        <f t="shared" si="6"/>
        <v>KGM Naunheim Stiftung</v>
      </c>
      <c r="D129" s="20" t="str">
        <f t="shared" si="4"/>
        <v>9904</v>
      </c>
      <c r="E129" s="20" t="str">
        <f t="shared" si="5"/>
        <v>900119904</v>
      </c>
      <c r="F129" s="48" t="s">
        <v>51</v>
      </c>
      <c r="G129" s="19" t="s">
        <v>52</v>
      </c>
    </row>
    <row r="130" spans="1:7" x14ac:dyDescent="0.2">
      <c r="A130" s="47">
        <v>9905</v>
      </c>
      <c r="B130" s="19" t="s">
        <v>181</v>
      </c>
      <c r="C130" s="19" t="str">
        <f t="shared" si="6"/>
        <v>KGM Obereisenhausen Stiftung</v>
      </c>
      <c r="D130" s="20" t="str">
        <f t="shared" ref="D130:D193" si="7">IF(LEN($A130)&lt;=4,LEFT(TEXT($A130,"0000"),4),LEFT(TEXT($A130,"000000"),4))</f>
        <v>9905</v>
      </c>
      <c r="E130" s="20" t="str">
        <f t="shared" ref="E130:E193" si="8">$M$1&amp;$D130</f>
        <v>900119905</v>
      </c>
      <c r="F130" s="48" t="s">
        <v>51</v>
      </c>
      <c r="G130" s="19" t="s">
        <v>52</v>
      </c>
    </row>
    <row r="131" spans="1:7" x14ac:dyDescent="0.2">
      <c r="A131" s="47">
        <v>9906</v>
      </c>
      <c r="B131" s="19" t="s">
        <v>182</v>
      </c>
      <c r="C131" s="19" t="str">
        <f t="shared" si="6"/>
        <v>KGM Weidenhausen Stiftung</v>
      </c>
      <c r="D131" s="20" t="str">
        <f t="shared" si="7"/>
        <v>9906</v>
      </c>
      <c r="E131" s="20" t="str">
        <f t="shared" si="8"/>
        <v>900119906</v>
      </c>
      <c r="F131" s="48" t="s">
        <v>51</v>
      </c>
      <c r="G131" s="19" t="s">
        <v>52</v>
      </c>
    </row>
    <row r="132" spans="1:7" x14ac:dyDescent="0.2">
      <c r="A132" s="47">
        <v>9907</v>
      </c>
      <c r="B132" s="19" t="s">
        <v>183</v>
      </c>
      <c r="C132" s="19" t="str">
        <f t="shared" si="6"/>
        <v>KGM Eibach Stiftung</v>
      </c>
      <c r="D132" s="20" t="str">
        <f t="shared" si="7"/>
        <v>9907</v>
      </c>
      <c r="E132" s="20" t="str">
        <f t="shared" si="8"/>
        <v>900119907</v>
      </c>
      <c r="F132" s="48" t="s">
        <v>96</v>
      </c>
      <c r="G132" s="19" t="s">
        <v>97</v>
      </c>
    </row>
    <row r="133" spans="1:7" x14ac:dyDescent="0.2">
      <c r="A133" s="47">
        <v>9908</v>
      </c>
      <c r="B133" s="19" t="s">
        <v>184</v>
      </c>
      <c r="C133" s="19" t="str">
        <f t="shared" si="6"/>
        <v>KGM Haiger Stiftung</v>
      </c>
      <c r="D133" s="20" t="str">
        <f t="shared" si="7"/>
        <v>9908</v>
      </c>
      <c r="E133" s="20" t="str">
        <f t="shared" si="8"/>
        <v>900119908</v>
      </c>
      <c r="F133" s="48" t="s">
        <v>96</v>
      </c>
      <c r="G133" s="19" t="s">
        <v>97</v>
      </c>
    </row>
    <row r="134" spans="1:7" x14ac:dyDescent="0.2">
      <c r="A134" s="47">
        <v>9909</v>
      </c>
      <c r="B134" s="19" t="s">
        <v>185</v>
      </c>
      <c r="C134" s="19" t="str">
        <f t="shared" si="6"/>
        <v>Dekanat an der Dill Stiftung</v>
      </c>
      <c r="D134" s="20" t="str">
        <f t="shared" si="7"/>
        <v>9909</v>
      </c>
      <c r="E134" s="20" t="str">
        <f t="shared" si="8"/>
        <v>900119909</v>
      </c>
      <c r="F134" s="48" t="s">
        <v>96</v>
      </c>
      <c r="G134" s="19" t="s">
        <v>97</v>
      </c>
    </row>
    <row r="135" spans="1:7" x14ac:dyDescent="0.2">
      <c r="A135" s="47">
        <v>9910</v>
      </c>
      <c r="B135" s="19" t="s">
        <v>186</v>
      </c>
      <c r="C135" s="19" t="str">
        <f t="shared" si="6"/>
        <v>KGM Herborn Stiftung</v>
      </c>
      <c r="D135" s="20" t="str">
        <f t="shared" si="7"/>
        <v>9910</v>
      </c>
      <c r="E135" s="20" t="str">
        <f t="shared" si="8"/>
        <v>900119910</v>
      </c>
      <c r="F135" s="48" t="s">
        <v>96</v>
      </c>
      <c r="G135" s="19" t="s">
        <v>97</v>
      </c>
    </row>
    <row r="136" spans="1:7" x14ac:dyDescent="0.2">
      <c r="A136" s="47">
        <v>9911</v>
      </c>
      <c r="B136" s="19" t="s">
        <v>187</v>
      </c>
      <c r="C136" s="19" t="s">
        <v>187</v>
      </c>
      <c r="D136" s="20" t="str">
        <f t="shared" si="7"/>
        <v>9911</v>
      </c>
      <c r="E136" s="20" t="str">
        <f t="shared" si="8"/>
        <v>900119911</v>
      </c>
      <c r="F136" s="48" t="s">
        <v>96</v>
      </c>
      <c r="G136" s="19" t="s">
        <v>97</v>
      </c>
    </row>
    <row r="137" spans="1:7" x14ac:dyDescent="0.2">
      <c r="A137" s="47">
        <v>9912</v>
      </c>
      <c r="B137" s="19" t="s">
        <v>188</v>
      </c>
      <c r="C137" s="19" t="str">
        <f t="shared" si="6"/>
        <v>KGM Laubuseschbach Stiftung</v>
      </c>
      <c r="D137" s="20" t="str">
        <f t="shared" si="7"/>
        <v>9912</v>
      </c>
      <c r="E137" s="20" t="str">
        <f t="shared" si="8"/>
        <v>900119912</v>
      </c>
      <c r="F137" s="48">
        <v>900115498</v>
      </c>
      <c r="G137" s="19" t="s">
        <v>142</v>
      </c>
    </row>
    <row r="138" spans="1:7" x14ac:dyDescent="0.2">
      <c r="A138" s="47">
        <v>9913</v>
      </c>
      <c r="B138" s="19" t="s">
        <v>189</v>
      </c>
      <c r="C138" s="19" t="str">
        <f t="shared" si="6"/>
        <v>KGM Limburg a.d.Lahn Stiftung</v>
      </c>
      <c r="D138" s="20" t="str">
        <f t="shared" si="7"/>
        <v>9913</v>
      </c>
      <c r="E138" s="20" t="str">
        <f t="shared" si="8"/>
        <v>900119913</v>
      </c>
      <c r="F138" s="48">
        <v>900115498</v>
      </c>
      <c r="G138" s="19" t="s">
        <v>142</v>
      </c>
    </row>
    <row r="139" spans="1:7" x14ac:dyDescent="0.2">
      <c r="A139" s="47">
        <v>9914</v>
      </c>
      <c r="B139" s="19" t="s">
        <v>190</v>
      </c>
      <c r="C139" s="19" t="str">
        <f t="shared" si="6"/>
        <v>KGM Essersh.-Bermbach Stiftung</v>
      </c>
      <c r="D139" s="20" t="str">
        <f t="shared" si="7"/>
        <v>9914</v>
      </c>
      <c r="E139" s="20" t="str">
        <f t="shared" si="8"/>
        <v>900119914</v>
      </c>
      <c r="F139" s="48" t="s">
        <v>161</v>
      </c>
      <c r="G139" s="19" t="s">
        <v>142</v>
      </c>
    </row>
    <row r="140" spans="1:7" x14ac:dyDescent="0.2">
      <c r="A140" s="47">
        <v>9915</v>
      </c>
      <c r="B140" s="19" t="s">
        <v>191</v>
      </c>
      <c r="C140" s="19" t="str">
        <f t="shared" si="6"/>
        <v>KGM Niedershausen Stiftung</v>
      </c>
      <c r="D140" s="20" t="str">
        <f t="shared" si="7"/>
        <v>9915</v>
      </c>
      <c r="E140" s="20" t="str">
        <f t="shared" si="8"/>
        <v>900119915</v>
      </c>
      <c r="F140" s="48" t="s">
        <v>161</v>
      </c>
      <c r="G140" s="19" t="s">
        <v>142</v>
      </c>
    </row>
    <row r="141" spans="1:7" x14ac:dyDescent="0.2">
      <c r="A141" s="47">
        <v>9916</v>
      </c>
      <c r="B141" s="19" t="s">
        <v>192</v>
      </c>
      <c r="C141" s="19" t="str">
        <f>B141</f>
        <v>Stiftung evangelisch in Weilburg</v>
      </c>
      <c r="D141" s="20" t="str">
        <f t="shared" si="7"/>
        <v>9916</v>
      </c>
      <c r="E141" s="20" t="str">
        <f t="shared" si="8"/>
        <v>900119916</v>
      </c>
      <c r="F141" s="48">
        <v>900115498</v>
      </c>
      <c r="G141" s="19" t="s">
        <v>142</v>
      </c>
    </row>
    <row r="142" spans="1:7" x14ac:dyDescent="0.2">
      <c r="A142" s="47">
        <v>9917</v>
      </c>
      <c r="B142" s="19" t="s">
        <v>193</v>
      </c>
      <c r="C142" s="19" t="str">
        <f>B142</f>
        <v>Ev. Stiftung Löhnberg-Selters-Drommershausen</v>
      </c>
      <c r="D142" s="20" t="str">
        <f t="shared" si="7"/>
        <v>9917</v>
      </c>
      <c r="E142" s="20" t="str">
        <f t="shared" si="8"/>
        <v>900119917</v>
      </c>
      <c r="F142" s="48">
        <v>900115498</v>
      </c>
      <c r="G142" s="19" t="s">
        <v>142</v>
      </c>
    </row>
    <row r="143" spans="1:7" x14ac:dyDescent="0.2">
      <c r="A143" s="49">
        <v>80401</v>
      </c>
      <c r="B143" s="21" t="s">
        <v>194</v>
      </c>
      <c r="C143" s="21" t="str">
        <f t="shared" ref="C143:C206" si="9">MID(B143,5,100)</f>
        <v>Kita Battenfeld</v>
      </c>
      <c r="D143" s="20" t="str">
        <f t="shared" si="7"/>
        <v>0804</v>
      </c>
      <c r="E143" s="20" t="str">
        <f t="shared" si="8"/>
        <v>900110804</v>
      </c>
      <c r="F143" s="20" t="s">
        <v>51</v>
      </c>
      <c r="G143" s="21" t="s">
        <v>52</v>
      </c>
    </row>
    <row r="144" spans="1:7" x14ac:dyDescent="0.2">
      <c r="A144" s="49">
        <v>80402</v>
      </c>
      <c r="B144" s="21" t="s">
        <v>195</v>
      </c>
      <c r="C144" s="21" t="str">
        <f t="shared" si="9"/>
        <v>Kita Rennertehausen</v>
      </c>
      <c r="D144" s="20" t="str">
        <f t="shared" si="7"/>
        <v>0804</v>
      </c>
      <c r="E144" s="20" t="str">
        <f t="shared" si="8"/>
        <v>900110804</v>
      </c>
      <c r="F144" s="20" t="s">
        <v>51</v>
      </c>
      <c r="G144" s="21" t="s">
        <v>52</v>
      </c>
    </row>
    <row r="145" spans="1:7" x14ac:dyDescent="0.2">
      <c r="A145" s="49">
        <v>80403</v>
      </c>
      <c r="B145" s="21" t="s">
        <v>196</v>
      </c>
      <c r="C145" s="21" t="str">
        <f t="shared" si="9"/>
        <v>Kita Allendorf/Eder</v>
      </c>
      <c r="D145" s="20" t="str">
        <f t="shared" si="7"/>
        <v>0804</v>
      </c>
      <c r="E145" s="20" t="str">
        <f t="shared" si="8"/>
        <v>900110804</v>
      </c>
      <c r="F145" s="20" t="s">
        <v>51</v>
      </c>
      <c r="G145" s="21" t="s">
        <v>52</v>
      </c>
    </row>
    <row r="146" spans="1:7" x14ac:dyDescent="0.2">
      <c r="A146" s="49">
        <v>80404</v>
      </c>
      <c r="B146" s="21" t="s">
        <v>197</v>
      </c>
      <c r="C146" s="21" t="str">
        <f t="shared" si="9"/>
        <v>Kita Battenberg</v>
      </c>
      <c r="D146" s="20" t="str">
        <f t="shared" si="7"/>
        <v>0804</v>
      </c>
      <c r="E146" s="20" t="str">
        <f t="shared" si="8"/>
        <v>900110804</v>
      </c>
      <c r="F146" s="20" t="s">
        <v>51</v>
      </c>
      <c r="G146" s="21" t="s">
        <v>52</v>
      </c>
    </row>
    <row r="147" spans="1:7" x14ac:dyDescent="0.2">
      <c r="A147" s="49">
        <v>80405</v>
      </c>
      <c r="B147" s="21" t="s">
        <v>198</v>
      </c>
      <c r="C147" s="21" t="str">
        <f t="shared" si="9"/>
        <v>Kita Dodenau</v>
      </c>
      <c r="D147" s="20" t="str">
        <f t="shared" si="7"/>
        <v>0804</v>
      </c>
      <c r="E147" s="20" t="str">
        <f t="shared" si="8"/>
        <v>900110804</v>
      </c>
      <c r="F147" s="20" t="s">
        <v>51</v>
      </c>
      <c r="G147" s="21" t="s">
        <v>52</v>
      </c>
    </row>
    <row r="148" spans="1:7" x14ac:dyDescent="0.2">
      <c r="A148" s="49">
        <v>80406</v>
      </c>
      <c r="B148" s="21" t="s">
        <v>199</v>
      </c>
      <c r="C148" s="21" t="str">
        <f t="shared" si="9"/>
        <v>Kita Oberasphe</v>
      </c>
      <c r="D148" s="20" t="str">
        <f t="shared" si="7"/>
        <v>0804</v>
      </c>
      <c r="E148" s="20" t="str">
        <f t="shared" si="8"/>
        <v>900110804</v>
      </c>
      <c r="F148" s="20" t="s">
        <v>51</v>
      </c>
      <c r="G148" s="21" t="s">
        <v>52</v>
      </c>
    </row>
    <row r="149" spans="1:7" x14ac:dyDescent="0.2">
      <c r="A149" s="49">
        <v>80407</v>
      </c>
      <c r="B149" s="21" t="s">
        <v>200</v>
      </c>
      <c r="C149" s="21" t="str">
        <f t="shared" si="9"/>
        <v>Kita Laisa</v>
      </c>
      <c r="D149" s="20" t="str">
        <f t="shared" si="7"/>
        <v>0804</v>
      </c>
      <c r="E149" s="20" t="str">
        <f t="shared" si="8"/>
        <v>900110804</v>
      </c>
      <c r="F149" s="20" t="s">
        <v>51</v>
      </c>
      <c r="G149" s="21" t="s">
        <v>52</v>
      </c>
    </row>
    <row r="150" spans="1:7" x14ac:dyDescent="0.2">
      <c r="A150" s="49">
        <v>80408</v>
      </c>
      <c r="B150" s="21" t="s">
        <v>201</v>
      </c>
      <c r="C150" s="21" t="str">
        <f t="shared" si="9"/>
        <v>Kita Bromskirchen</v>
      </c>
      <c r="D150" s="20" t="str">
        <f t="shared" si="7"/>
        <v>0804</v>
      </c>
      <c r="E150" s="20" t="str">
        <f t="shared" si="8"/>
        <v>900110804</v>
      </c>
      <c r="F150" s="20" t="s">
        <v>202</v>
      </c>
      <c r="G150" s="21" t="s">
        <v>52</v>
      </c>
    </row>
    <row r="151" spans="1:7" x14ac:dyDescent="0.2">
      <c r="A151" s="49">
        <v>81901</v>
      </c>
      <c r="B151" s="21" t="s">
        <v>203</v>
      </c>
      <c r="C151" s="21" t="str">
        <f t="shared" si="9"/>
        <v>Kita Oberdieten</v>
      </c>
      <c r="D151" s="20" t="str">
        <f t="shared" si="7"/>
        <v>0819</v>
      </c>
      <c r="E151" s="20" t="str">
        <f t="shared" si="8"/>
        <v>900110819</v>
      </c>
      <c r="F151" s="20" t="s">
        <v>51</v>
      </c>
      <c r="G151" s="21" t="s">
        <v>52</v>
      </c>
    </row>
    <row r="152" spans="1:7" x14ac:dyDescent="0.2">
      <c r="A152" s="49">
        <v>83201</v>
      </c>
      <c r="B152" s="21" t="s">
        <v>204</v>
      </c>
      <c r="C152" s="21" t="str">
        <f t="shared" si="9"/>
        <v>Kita Heidenest</v>
      </c>
      <c r="D152" s="20" t="str">
        <f t="shared" si="7"/>
        <v>0832</v>
      </c>
      <c r="E152" s="20" t="str">
        <f t="shared" si="8"/>
        <v>900110832</v>
      </c>
      <c r="F152" s="20" t="s">
        <v>51</v>
      </c>
      <c r="G152" s="21" t="s">
        <v>52</v>
      </c>
    </row>
    <row r="153" spans="1:7" x14ac:dyDescent="0.2">
      <c r="A153" s="49">
        <v>84901</v>
      </c>
      <c r="B153" s="19" t="s">
        <v>205</v>
      </c>
      <c r="C153" s="19" t="str">
        <f t="shared" si="9"/>
        <v>Kita Niedereisenhausen</v>
      </c>
      <c r="D153" s="20" t="str">
        <f t="shared" si="7"/>
        <v>0849</v>
      </c>
      <c r="E153" s="20" t="str">
        <f t="shared" si="8"/>
        <v>900110849</v>
      </c>
      <c r="F153" s="48" t="s">
        <v>51</v>
      </c>
      <c r="G153" s="19" t="s">
        <v>52</v>
      </c>
    </row>
    <row r="154" spans="1:7" x14ac:dyDescent="0.2">
      <c r="A154" s="49">
        <v>85001</v>
      </c>
      <c r="B154" s="19" t="s">
        <v>206</v>
      </c>
      <c r="C154" s="19" t="str">
        <f t="shared" si="9"/>
        <v>Kita Oberhörlen</v>
      </c>
      <c r="D154" s="20" t="str">
        <f t="shared" si="7"/>
        <v>0850</v>
      </c>
      <c r="E154" s="20" t="str">
        <f t="shared" si="8"/>
        <v>900110850</v>
      </c>
      <c r="F154" s="48" t="s">
        <v>51</v>
      </c>
      <c r="G154" s="19" t="s">
        <v>52</v>
      </c>
    </row>
    <row r="155" spans="1:7" x14ac:dyDescent="0.2">
      <c r="A155" s="49">
        <v>85301</v>
      </c>
      <c r="B155" s="19" t="s">
        <v>207</v>
      </c>
      <c r="C155" s="19" t="str">
        <f t="shared" si="9"/>
        <v>Kita Simmersbach</v>
      </c>
      <c r="D155" s="20" t="str">
        <f t="shared" si="7"/>
        <v>0853</v>
      </c>
      <c r="E155" s="20" t="str">
        <f t="shared" si="8"/>
        <v>900110853</v>
      </c>
      <c r="F155" s="48" t="s">
        <v>51</v>
      </c>
      <c r="G155" s="19" t="s">
        <v>52</v>
      </c>
    </row>
    <row r="156" spans="1:7" x14ac:dyDescent="0.2">
      <c r="A156" s="49">
        <v>89801</v>
      </c>
      <c r="B156" s="19" t="s">
        <v>208</v>
      </c>
      <c r="C156" s="19" t="str">
        <f t="shared" si="9"/>
        <v>Kita Kinder- u.Fam.Haus Maia</v>
      </c>
      <c r="D156" s="20" t="str">
        <f t="shared" si="7"/>
        <v>0898</v>
      </c>
      <c r="E156" s="20" t="str">
        <f t="shared" si="8"/>
        <v>900110898</v>
      </c>
      <c r="F156" s="48" t="s">
        <v>51</v>
      </c>
      <c r="G156" s="19" t="s">
        <v>52</v>
      </c>
    </row>
    <row r="157" spans="1:7" x14ac:dyDescent="0.2">
      <c r="A157" s="49">
        <v>89802</v>
      </c>
      <c r="B157" s="19" t="s">
        <v>209</v>
      </c>
      <c r="C157" s="19" t="str">
        <f t="shared" si="9"/>
        <v>Kita Vier Wände FZ Dautphetal</v>
      </c>
      <c r="D157" s="20" t="str">
        <f t="shared" si="7"/>
        <v>0898</v>
      </c>
      <c r="E157" s="20" t="str">
        <f t="shared" si="8"/>
        <v>900110898</v>
      </c>
      <c r="F157" s="48" t="s">
        <v>51</v>
      </c>
      <c r="G157" s="19" t="s">
        <v>52</v>
      </c>
    </row>
    <row r="158" spans="1:7" x14ac:dyDescent="0.2">
      <c r="A158" s="49">
        <v>89807</v>
      </c>
      <c r="B158" s="19" t="s">
        <v>210</v>
      </c>
      <c r="C158" s="19" t="str">
        <f t="shared" si="9"/>
        <v>Kita Biedenkopf</v>
      </c>
      <c r="D158" s="20" t="str">
        <f t="shared" si="7"/>
        <v>0898</v>
      </c>
      <c r="E158" s="20" t="str">
        <f t="shared" si="8"/>
        <v>900110898</v>
      </c>
      <c r="F158" s="48" t="s">
        <v>51</v>
      </c>
      <c r="G158" s="19" t="s">
        <v>52</v>
      </c>
    </row>
    <row r="159" spans="1:7" x14ac:dyDescent="0.2">
      <c r="A159" s="49">
        <v>89808</v>
      </c>
      <c r="B159" s="19" t="s">
        <v>211</v>
      </c>
      <c r="C159" s="19" t="str">
        <f t="shared" si="9"/>
        <v>Kita Breidenstein</v>
      </c>
      <c r="D159" s="20" t="str">
        <f t="shared" si="7"/>
        <v>0898</v>
      </c>
      <c r="E159" s="20" t="str">
        <f t="shared" si="8"/>
        <v>900110898</v>
      </c>
      <c r="F159" s="48" t="s">
        <v>51</v>
      </c>
      <c r="G159" s="19" t="s">
        <v>52</v>
      </c>
    </row>
    <row r="160" spans="1:7" x14ac:dyDescent="0.2">
      <c r="A160" s="49">
        <v>89809</v>
      </c>
      <c r="B160" s="19" t="s">
        <v>212</v>
      </c>
      <c r="C160" s="19" t="str">
        <f t="shared" si="9"/>
        <v>Kita Buchenau</v>
      </c>
      <c r="D160" s="20" t="str">
        <f t="shared" si="7"/>
        <v>0898</v>
      </c>
      <c r="E160" s="20" t="str">
        <f t="shared" si="8"/>
        <v>900110898</v>
      </c>
      <c r="F160" s="48" t="s">
        <v>51</v>
      </c>
      <c r="G160" s="19" t="s">
        <v>52</v>
      </c>
    </row>
    <row r="161" spans="1:7" x14ac:dyDescent="0.2">
      <c r="A161" s="49">
        <v>89810</v>
      </c>
      <c r="B161" s="19" t="s">
        <v>213</v>
      </c>
      <c r="C161" s="19" t="str">
        <f t="shared" si="9"/>
        <v>Kita Rothkehlchen</v>
      </c>
      <c r="D161" s="20" t="str">
        <f t="shared" si="7"/>
        <v>0898</v>
      </c>
      <c r="E161" s="20" t="str">
        <f t="shared" si="8"/>
        <v>900110898</v>
      </c>
      <c r="F161" s="48" t="s">
        <v>51</v>
      </c>
      <c r="G161" s="19" t="s">
        <v>52</v>
      </c>
    </row>
    <row r="162" spans="1:7" x14ac:dyDescent="0.2">
      <c r="A162" s="49">
        <v>89811</v>
      </c>
      <c r="B162" s="19" t="s">
        <v>214</v>
      </c>
      <c r="C162" s="19" t="str">
        <f t="shared" si="9"/>
        <v>Kita Engelbach</v>
      </c>
      <c r="D162" s="20" t="str">
        <f t="shared" si="7"/>
        <v>0898</v>
      </c>
      <c r="E162" s="20" t="str">
        <f t="shared" si="8"/>
        <v>900110898</v>
      </c>
      <c r="F162" s="48" t="s">
        <v>51</v>
      </c>
      <c r="G162" s="19" t="s">
        <v>52</v>
      </c>
    </row>
    <row r="163" spans="1:7" x14ac:dyDescent="0.2">
      <c r="A163" s="49">
        <v>89813</v>
      </c>
      <c r="B163" s="19" t="s">
        <v>215</v>
      </c>
      <c r="C163" s="19" t="str">
        <f t="shared" si="9"/>
        <v>Kita Kombach</v>
      </c>
      <c r="D163" s="20" t="str">
        <f t="shared" si="7"/>
        <v>0898</v>
      </c>
      <c r="E163" s="20" t="str">
        <f t="shared" si="8"/>
        <v>900110898</v>
      </c>
      <c r="F163" s="48" t="s">
        <v>51</v>
      </c>
      <c r="G163" s="19" t="s">
        <v>52</v>
      </c>
    </row>
    <row r="164" spans="1:7" x14ac:dyDescent="0.2">
      <c r="A164" s="49">
        <v>89817</v>
      </c>
      <c r="B164" s="21" t="s">
        <v>216</v>
      </c>
      <c r="C164" s="21" t="str">
        <f t="shared" si="9"/>
        <v>Kita Wallau</v>
      </c>
      <c r="D164" s="20" t="str">
        <f t="shared" si="7"/>
        <v>0898</v>
      </c>
      <c r="E164" s="20" t="str">
        <f t="shared" si="8"/>
        <v>900110898</v>
      </c>
      <c r="F164" s="20" t="s">
        <v>51</v>
      </c>
      <c r="G164" s="21" t="s">
        <v>52</v>
      </c>
    </row>
    <row r="165" spans="1:7" x14ac:dyDescent="0.2">
      <c r="A165" s="49">
        <v>89818</v>
      </c>
      <c r="B165" s="19" t="s">
        <v>217</v>
      </c>
      <c r="C165" s="19" t="str">
        <f t="shared" si="9"/>
        <v>Kita Wichernzwerge</v>
      </c>
      <c r="D165" s="20" t="str">
        <f t="shared" si="7"/>
        <v>0898</v>
      </c>
      <c r="E165" s="20" t="str">
        <f t="shared" si="8"/>
        <v>900110898</v>
      </c>
      <c r="F165" s="48" t="s">
        <v>51</v>
      </c>
      <c r="G165" s="19" t="s">
        <v>52</v>
      </c>
    </row>
    <row r="166" spans="1:7" x14ac:dyDescent="0.2">
      <c r="A166" s="49">
        <v>89820</v>
      </c>
      <c r="B166" s="19" t="s">
        <v>218</v>
      </c>
      <c r="C166" s="19" t="str">
        <f t="shared" si="9"/>
        <v>Kita Löwenzahn</v>
      </c>
      <c r="D166" s="20" t="str">
        <f t="shared" si="7"/>
        <v>0898</v>
      </c>
      <c r="E166" s="20" t="str">
        <f t="shared" si="8"/>
        <v>900110898</v>
      </c>
      <c r="F166" s="48" t="s">
        <v>51</v>
      </c>
      <c r="G166" s="19" t="s">
        <v>52</v>
      </c>
    </row>
    <row r="167" spans="1:7" x14ac:dyDescent="0.2">
      <c r="A167" s="49">
        <v>89821</v>
      </c>
      <c r="B167" s="21" t="s">
        <v>219</v>
      </c>
      <c r="C167" s="21" t="str">
        <f t="shared" si="9"/>
        <v>Kita Regenbogen</v>
      </c>
      <c r="D167" s="20" t="str">
        <f t="shared" si="7"/>
        <v>0898</v>
      </c>
      <c r="E167" s="20" t="str">
        <f t="shared" si="8"/>
        <v>900110898</v>
      </c>
      <c r="F167" s="20" t="s">
        <v>51</v>
      </c>
      <c r="G167" s="21" t="s">
        <v>52</v>
      </c>
    </row>
    <row r="168" spans="1:7" x14ac:dyDescent="0.2">
      <c r="A168" s="49">
        <v>89822</v>
      </c>
      <c r="B168" s="19" t="s">
        <v>220</v>
      </c>
      <c r="C168" s="19" t="str">
        <f t="shared" si="9"/>
        <v>Kita Gönnern</v>
      </c>
      <c r="D168" s="20" t="str">
        <f t="shared" si="7"/>
        <v>0898</v>
      </c>
      <c r="E168" s="20" t="str">
        <f t="shared" si="8"/>
        <v>900110898</v>
      </c>
      <c r="F168" s="48" t="s">
        <v>51</v>
      </c>
      <c r="G168" s="19" t="s">
        <v>52</v>
      </c>
    </row>
    <row r="169" spans="1:7" x14ac:dyDescent="0.2">
      <c r="A169" s="49">
        <v>89823</v>
      </c>
      <c r="B169" s="19" t="s">
        <v>221</v>
      </c>
      <c r="C169" s="19" t="str">
        <f t="shared" si="9"/>
        <v>Kita Senfkorn</v>
      </c>
      <c r="D169" s="20" t="str">
        <f t="shared" si="7"/>
        <v>0898</v>
      </c>
      <c r="E169" s="20" t="str">
        <f t="shared" si="8"/>
        <v>900110898</v>
      </c>
      <c r="F169" s="48" t="s">
        <v>51</v>
      </c>
      <c r="G169" s="19" t="s">
        <v>52</v>
      </c>
    </row>
    <row r="170" spans="1:7" x14ac:dyDescent="0.2">
      <c r="A170" s="49">
        <v>89824</v>
      </c>
      <c r="B170" s="21" t="s">
        <v>222</v>
      </c>
      <c r="C170" s="21" t="str">
        <f t="shared" si="9"/>
        <v>Kita Arche Noah</v>
      </c>
      <c r="D170" s="20" t="str">
        <f t="shared" si="7"/>
        <v>0898</v>
      </c>
      <c r="E170" s="20" t="str">
        <f t="shared" si="8"/>
        <v>900110898</v>
      </c>
      <c r="F170" s="20" t="s">
        <v>51</v>
      </c>
      <c r="G170" s="21" t="s">
        <v>52</v>
      </c>
    </row>
    <row r="171" spans="1:7" x14ac:dyDescent="0.2">
      <c r="A171" s="49">
        <v>89825</v>
      </c>
      <c r="B171" s="19" t="s">
        <v>223</v>
      </c>
      <c r="C171" s="19" t="str">
        <f t="shared" si="9"/>
        <v>Kita Mornshausen</v>
      </c>
      <c r="D171" s="20" t="str">
        <f t="shared" si="7"/>
        <v>0898</v>
      </c>
      <c r="E171" s="20" t="str">
        <f t="shared" si="8"/>
        <v>900110898</v>
      </c>
      <c r="F171" s="48" t="s">
        <v>51</v>
      </c>
      <c r="G171" s="19" t="s">
        <v>52</v>
      </c>
    </row>
    <row r="172" spans="1:7" x14ac:dyDescent="0.2">
      <c r="A172" s="49">
        <v>89829</v>
      </c>
      <c r="B172" s="19" t="s">
        <v>224</v>
      </c>
      <c r="C172" s="19" t="str">
        <f t="shared" si="9"/>
        <v>Kita Weidenhausen</v>
      </c>
      <c r="D172" s="20" t="str">
        <f t="shared" si="7"/>
        <v>0898</v>
      </c>
      <c r="E172" s="20" t="str">
        <f t="shared" si="8"/>
        <v>900110898</v>
      </c>
      <c r="F172" s="48" t="s">
        <v>51</v>
      </c>
      <c r="G172" s="19" t="s">
        <v>52</v>
      </c>
    </row>
    <row r="173" spans="1:7" x14ac:dyDescent="0.2">
      <c r="A173" s="49">
        <v>170201</v>
      </c>
      <c r="B173" s="19" t="s">
        <v>225</v>
      </c>
      <c r="C173" s="19" t="str">
        <f t="shared" si="9"/>
        <v>Kita Steckemännchen</v>
      </c>
      <c r="D173" s="20" t="str">
        <f t="shared" si="7"/>
        <v>1702</v>
      </c>
      <c r="E173" s="20" t="str">
        <f t="shared" si="8"/>
        <v>900111702</v>
      </c>
      <c r="F173" s="48" t="s">
        <v>96</v>
      </c>
      <c r="G173" s="19" t="s">
        <v>97</v>
      </c>
    </row>
    <row r="174" spans="1:7" x14ac:dyDescent="0.2">
      <c r="A174" s="49">
        <v>170401</v>
      </c>
      <c r="B174" s="19" t="s">
        <v>226</v>
      </c>
      <c r="C174" s="19" t="str">
        <f t="shared" si="9"/>
        <v>Kita Mittelfeld</v>
      </c>
      <c r="D174" s="20" t="str">
        <f t="shared" si="7"/>
        <v>1704</v>
      </c>
      <c r="E174" s="20" t="str">
        <f t="shared" si="8"/>
        <v>900111704</v>
      </c>
      <c r="F174" s="48" t="s">
        <v>96</v>
      </c>
      <c r="G174" s="19" t="s">
        <v>97</v>
      </c>
    </row>
    <row r="175" spans="1:7" x14ac:dyDescent="0.2">
      <c r="A175" s="49">
        <v>171001</v>
      </c>
      <c r="B175" s="19" t="s">
        <v>227</v>
      </c>
      <c r="C175" s="19" t="str">
        <f t="shared" si="9"/>
        <v>Kita Am Goldbach</v>
      </c>
      <c r="D175" s="20" t="str">
        <f t="shared" si="7"/>
        <v>1710</v>
      </c>
      <c r="E175" s="20" t="str">
        <f t="shared" si="8"/>
        <v>900111710</v>
      </c>
      <c r="F175" s="48" t="s">
        <v>96</v>
      </c>
      <c r="G175" s="19" t="s">
        <v>97</v>
      </c>
    </row>
    <row r="176" spans="1:7" x14ac:dyDescent="0.2">
      <c r="A176" s="49">
        <v>171002</v>
      </c>
      <c r="B176" s="19" t="s">
        <v>228</v>
      </c>
      <c r="C176" s="19" t="str">
        <f t="shared" si="9"/>
        <v>Kita Königskinder</v>
      </c>
      <c r="D176" s="20" t="str">
        <f t="shared" si="7"/>
        <v>1710</v>
      </c>
      <c r="E176" s="20" t="str">
        <f t="shared" si="8"/>
        <v>900111710</v>
      </c>
      <c r="F176" s="48" t="s">
        <v>96</v>
      </c>
      <c r="G176" s="19" t="s">
        <v>97</v>
      </c>
    </row>
    <row r="177" spans="1:7" x14ac:dyDescent="0.2">
      <c r="A177" s="49">
        <v>171901</v>
      </c>
      <c r="B177" s="19" t="s">
        <v>229</v>
      </c>
      <c r="C177" s="19" t="str">
        <f t="shared" si="9"/>
        <v>Kita Kleine Helden</v>
      </c>
      <c r="D177" s="20" t="str">
        <f t="shared" si="7"/>
        <v>1719</v>
      </c>
      <c r="E177" s="20" t="str">
        <f t="shared" si="8"/>
        <v>900111719</v>
      </c>
      <c r="F177" s="48" t="s">
        <v>96</v>
      </c>
      <c r="G177" s="19" t="s">
        <v>97</v>
      </c>
    </row>
    <row r="178" spans="1:7" x14ac:dyDescent="0.2">
      <c r="A178" s="49">
        <v>173201</v>
      </c>
      <c r="B178" s="19" t="s">
        <v>230</v>
      </c>
      <c r="C178" s="19" t="str">
        <f t="shared" si="9"/>
        <v>Kita Beilstein</v>
      </c>
      <c r="D178" s="20" t="str">
        <f t="shared" si="7"/>
        <v>1732</v>
      </c>
      <c r="E178" s="20" t="str">
        <f t="shared" si="8"/>
        <v>900111732</v>
      </c>
      <c r="F178" s="48" t="s">
        <v>96</v>
      </c>
      <c r="G178" s="19" t="s">
        <v>97</v>
      </c>
    </row>
    <row r="179" spans="1:7" x14ac:dyDescent="0.2">
      <c r="A179" s="49">
        <v>173502</v>
      </c>
      <c r="B179" s="19" t="s">
        <v>231</v>
      </c>
      <c r="C179" s="19" t="str">
        <f t="shared" si="9"/>
        <v>Kita Wäller Schatzkiste</v>
      </c>
      <c r="D179" s="20" t="str">
        <f t="shared" si="7"/>
        <v>1735</v>
      </c>
      <c r="E179" s="20" t="str">
        <f t="shared" si="8"/>
        <v>900111735</v>
      </c>
      <c r="F179" s="48" t="s">
        <v>96</v>
      </c>
      <c r="G179" s="19" t="s">
        <v>97</v>
      </c>
    </row>
    <row r="180" spans="1:7" x14ac:dyDescent="0.2">
      <c r="A180" s="49">
        <v>173503</v>
      </c>
      <c r="B180" s="19" t="s">
        <v>232</v>
      </c>
      <c r="C180" s="19" t="str">
        <f t="shared" si="9"/>
        <v>Kita Rother Rabennest</v>
      </c>
      <c r="D180" s="20" t="str">
        <f t="shared" si="7"/>
        <v>1735</v>
      </c>
      <c r="E180" s="20" t="str">
        <f t="shared" si="8"/>
        <v>900111735</v>
      </c>
      <c r="F180" s="48" t="s">
        <v>96</v>
      </c>
      <c r="G180" s="19" t="s">
        <v>97</v>
      </c>
    </row>
    <row r="181" spans="1:7" x14ac:dyDescent="0.2">
      <c r="A181" s="49">
        <v>173701</v>
      </c>
      <c r="B181" s="19" t="s">
        <v>233</v>
      </c>
      <c r="C181" s="19" t="str">
        <f t="shared" si="9"/>
        <v>Kita Herborn</v>
      </c>
      <c r="D181" s="20" t="str">
        <f t="shared" si="7"/>
        <v>1737</v>
      </c>
      <c r="E181" s="20" t="str">
        <f t="shared" si="8"/>
        <v>900111737</v>
      </c>
      <c r="F181" s="48" t="s">
        <v>96</v>
      </c>
      <c r="G181" s="19" t="s">
        <v>97</v>
      </c>
    </row>
    <row r="182" spans="1:7" x14ac:dyDescent="0.2">
      <c r="A182" s="49">
        <v>179804</v>
      </c>
      <c r="B182" s="19" t="s">
        <v>234</v>
      </c>
      <c r="C182" s="19" t="str">
        <f t="shared" si="9"/>
        <v>Kita Pusteblume</v>
      </c>
      <c r="D182" s="20" t="str">
        <f t="shared" si="7"/>
        <v>1798</v>
      </c>
      <c r="E182" s="20" t="str">
        <f t="shared" si="8"/>
        <v>900111798</v>
      </c>
      <c r="F182" s="48" t="s">
        <v>96</v>
      </c>
      <c r="G182" s="19" t="s">
        <v>97</v>
      </c>
    </row>
    <row r="183" spans="1:7" x14ac:dyDescent="0.2">
      <c r="A183" s="49">
        <v>179805</v>
      </c>
      <c r="B183" s="19" t="s">
        <v>235</v>
      </c>
      <c r="C183" s="19" t="str">
        <f t="shared" si="9"/>
        <v>Kita Panama</v>
      </c>
      <c r="D183" s="20" t="str">
        <f t="shared" si="7"/>
        <v>1798</v>
      </c>
      <c r="E183" s="20" t="str">
        <f t="shared" si="8"/>
        <v>900111798</v>
      </c>
      <c r="F183" s="48" t="s">
        <v>96</v>
      </c>
      <c r="G183" s="19" t="s">
        <v>97</v>
      </c>
    </row>
    <row r="184" spans="1:7" x14ac:dyDescent="0.2">
      <c r="A184" s="49">
        <v>179806</v>
      </c>
      <c r="B184" s="19" t="s">
        <v>236</v>
      </c>
      <c r="C184" s="19" t="str">
        <f t="shared" si="9"/>
        <v>Kita Ewersbach</v>
      </c>
      <c r="D184" s="20" t="str">
        <f t="shared" si="7"/>
        <v>1798</v>
      </c>
      <c r="E184" s="20" t="str">
        <f t="shared" si="8"/>
        <v>900111798</v>
      </c>
      <c r="F184" s="48" t="s">
        <v>96</v>
      </c>
      <c r="G184" s="19" t="s">
        <v>97</v>
      </c>
    </row>
    <row r="185" spans="1:7" x14ac:dyDescent="0.2">
      <c r="A185" s="49">
        <v>179807</v>
      </c>
      <c r="B185" s="19" t="s">
        <v>237</v>
      </c>
      <c r="C185" s="19" t="str">
        <f t="shared" si="9"/>
        <v>Kita Felsengrund Mandeln</v>
      </c>
      <c r="D185" s="20" t="str">
        <f t="shared" si="7"/>
        <v>1798</v>
      </c>
      <c r="E185" s="20" t="str">
        <f t="shared" si="8"/>
        <v>900111798</v>
      </c>
      <c r="F185" s="48" t="s">
        <v>96</v>
      </c>
      <c r="G185" s="19" t="s">
        <v>97</v>
      </c>
    </row>
    <row r="186" spans="1:7" x14ac:dyDescent="0.2">
      <c r="A186" s="49">
        <v>179808</v>
      </c>
      <c r="B186" s="19" t="s">
        <v>238</v>
      </c>
      <c r="C186" s="19" t="str">
        <f t="shared" si="9"/>
        <v>Kita Sonnenschein Rittershausen</v>
      </c>
      <c r="D186" s="20" t="str">
        <f t="shared" si="7"/>
        <v>1798</v>
      </c>
      <c r="E186" s="20" t="str">
        <f t="shared" si="8"/>
        <v>900111798</v>
      </c>
      <c r="F186" s="48" t="s">
        <v>96</v>
      </c>
      <c r="G186" s="19" t="s">
        <v>97</v>
      </c>
    </row>
    <row r="187" spans="1:7" x14ac:dyDescent="0.2">
      <c r="A187" s="49">
        <v>179809</v>
      </c>
      <c r="B187" s="19" t="s">
        <v>239</v>
      </c>
      <c r="C187" s="19" t="str">
        <f t="shared" si="9"/>
        <v>Kita Regenbogen Steinbrücken</v>
      </c>
      <c r="D187" s="20" t="str">
        <f t="shared" si="7"/>
        <v>1798</v>
      </c>
      <c r="E187" s="20" t="str">
        <f t="shared" si="8"/>
        <v>900111798</v>
      </c>
      <c r="F187" s="48" t="s">
        <v>96</v>
      </c>
      <c r="G187" s="19" t="s">
        <v>97</v>
      </c>
    </row>
    <row r="188" spans="1:7" x14ac:dyDescent="0.2">
      <c r="A188" s="49">
        <v>179812</v>
      </c>
      <c r="B188" s="19" t="s">
        <v>240</v>
      </c>
      <c r="C188" s="19" t="str">
        <f t="shared" si="9"/>
        <v>Kita Arche Noah - Hirzenhain</v>
      </c>
      <c r="D188" s="20" t="str">
        <f t="shared" si="7"/>
        <v>1798</v>
      </c>
      <c r="E188" s="20" t="str">
        <f t="shared" si="8"/>
        <v>900111798</v>
      </c>
      <c r="F188" s="48" t="s">
        <v>96</v>
      </c>
      <c r="G188" s="19" t="s">
        <v>97</v>
      </c>
    </row>
    <row r="189" spans="1:7" x14ac:dyDescent="0.2">
      <c r="A189" s="49">
        <v>179813</v>
      </c>
      <c r="B189" s="19" t="s">
        <v>241</v>
      </c>
      <c r="C189" s="19" t="str">
        <f t="shared" si="9"/>
        <v>Kita Raupe Nimmersatt H-Bahnh.</v>
      </c>
      <c r="D189" s="20" t="str">
        <f t="shared" si="7"/>
        <v>1798</v>
      </c>
      <c r="E189" s="20" t="str">
        <f t="shared" si="8"/>
        <v>900111798</v>
      </c>
      <c r="F189" s="48" t="s">
        <v>96</v>
      </c>
      <c r="G189" s="19" t="s">
        <v>97</v>
      </c>
    </row>
    <row r="190" spans="1:7" x14ac:dyDescent="0.2">
      <c r="A190" s="49">
        <v>179814</v>
      </c>
      <c r="B190" s="21" t="s">
        <v>242</v>
      </c>
      <c r="C190" s="21" t="str">
        <f t="shared" si="9"/>
        <v>Kita Weidelbach</v>
      </c>
      <c r="D190" s="20" t="str">
        <f t="shared" si="7"/>
        <v>1798</v>
      </c>
      <c r="E190" s="20" t="str">
        <f t="shared" si="8"/>
        <v>900111798</v>
      </c>
      <c r="F190" s="20" t="s">
        <v>96</v>
      </c>
      <c r="G190" s="21" t="s">
        <v>97</v>
      </c>
    </row>
    <row r="191" spans="1:7" x14ac:dyDescent="0.2">
      <c r="A191" s="49">
        <v>179815</v>
      </c>
      <c r="B191" s="19" t="s">
        <v>243</v>
      </c>
      <c r="C191" s="19" t="str">
        <f t="shared" si="9"/>
        <v>Kita Oberscheld</v>
      </c>
      <c r="D191" s="20" t="str">
        <f t="shared" si="7"/>
        <v>1798</v>
      </c>
      <c r="E191" s="20" t="str">
        <f t="shared" si="8"/>
        <v>900111798</v>
      </c>
      <c r="F191" s="48" t="s">
        <v>96</v>
      </c>
      <c r="G191" s="19" t="s">
        <v>97</v>
      </c>
    </row>
    <row r="192" spans="1:7" x14ac:dyDescent="0.2">
      <c r="A192" s="49">
        <v>179817</v>
      </c>
      <c r="B192" s="19" t="s">
        <v>244</v>
      </c>
      <c r="C192" s="19" t="str">
        <f t="shared" si="9"/>
        <v>Kita Meisennest</v>
      </c>
      <c r="D192" s="20" t="str">
        <f t="shared" si="7"/>
        <v>1798</v>
      </c>
      <c r="E192" s="20" t="str">
        <f t="shared" si="8"/>
        <v>900111798</v>
      </c>
      <c r="F192" s="48" t="s">
        <v>96</v>
      </c>
      <c r="G192" s="19" t="s">
        <v>97</v>
      </c>
    </row>
    <row r="193" spans="1:7" x14ac:dyDescent="0.2">
      <c r="A193" s="49">
        <v>179818</v>
      </c>
      <c r="B193" s="19" t="s">
        <v>245</v>
      </c>
      <c r="C193" s="19" t="str">
        <f t="shared" si="9"/>
        <v>Kita Ballersbach</v>
      </c>
      <c r="D193" s="20" t="str">
        <f t="shared" si="7"/>
        <v>1798</v>
      </c>
      <c r="E193" s="20" t="str">
        <f t="shared" si="8"/>
        <v>900111798</v>
      </c>
      <c r="F193" s="48" t="s">
        <v>96</v>
      </c>
      <c r="G193" s="19" t="s">
        <v>97</v>
      </c>
    </row>
    <row r="194" spans="1:7" x14ac:dyDescent="0.2">
      <c r="A194" s="49">
        <v>179820</v>
      </c>
      <c r="B194" s="19" t="s">
        <v>246</v>
      </c>
      <c r="C194" s="19" t="str">
        <f t="shared" si="9"/>
        <v>Kita Bicken</v>
      </c>
      <c r="D194" s="20" t="str">
        <f t="shared" ref="D194:D218" si="10">IF(LEN($A194)&lt;=4,LEFT(TEXT($A194,"0000"),4),LEFT(TEXT($A194,"000000"),4))</f>
        <v>1798</v>
      </c>
      <c r="E194" s="20" t="str">
        <f t="shared" ref="E194:E218" si="11">$M$1&amp;$D194</f>
        <v>900111798</v>
      </c>
      <c r="F194" s="48" t="s">
        <v>96</v>
      </c>
      <c r="G194" s="19" t="s">
        <v>97</v>
      </c>
    </row>
    <row r="195" spans="1:7" x14ac:dyDescent="0.2">
      <c r="A195" s="49">
        <v>179821</v>
      </c>
      <c r="B195" s="19" t="s">
        <v>247</v>
      </c>
      <c r="C195" s="19" t="str">
        <f t="shared" si="9"/>
        <v>Kita Breitscheid</v>
      </c>
      <c r="D195" s="20" t="str">
        <f t="shared" si="10"/>
        <v>1798</v>
      </c>
      <c r="E195" s="20" t="str">
        <f t="shared" si="11"/>
        <v>900111798</v>
      </c>
      <c r="F195" s="48" t="s">
        <v>96</v>
      </c>
      <c r="G195" s="19" t="s">
        <v>97</v>
      </c>
    </row>
    <row r="196" spans="1:7" x14ac:dyDescent="0.2">
      <c r="A196" s="49">
        <v>179822</v>
      </c>
      <c r="B196" s="19" t="s">
        <v>248</v>
      </c>
      <c r="C196" s="19" t="str">
        <f t="shared" si="9"/>
        <v>Kita Arche Noah - Driedorf</v>
      </c>
      <c r="D196" s="20" t="str">
        <f t="shared" si="10"/>
        <v>1798</v>
      </c>
      <c r="E196" s="20" t="str">
        <f t="shared" si="11"/>
        <v>900111798</v>
      </c>
      <c r="F196" s="48" t="s">
        <v>96</v>
      </c>
      <c r="G196" s="19" t="s">
        <v>97</v>
      </c>
    </row>
    <row r="197" spans="1:7" x14ac:dyDescent="0.2">
      <c r="A197" s="49">
        <v>179825</v>
      </c>
      <c r="B197" s="19" t="s">
        <v>249</v>
      </c>
      <c r="C197" s="19" t="str">
        <f t="shared" si="9"/>
        <v>Kita Fleisbach</v>
      </c>
      <c r="D197" s="20" t="str">
        <f t="shared" si="10"/>
        <v>1798</v>
      </c>
      <c r="E197" s="20" t="str">
        <f t="shared" si="11"/>
        <v>900111798</v>
      </c>
      <c r="F197" s="48" t="s">
        <v>96</v>
      </c>
      <c r="G197" s="19" t="s">
        <v>97</v>
      </c>
    </row>
    <row r="198" spans="1:7" x14ac:dyDescent="0.2">
      <c r="A198" s="49">
        <v>179827</v>
      </c>
      <c r="B198" s="19" t="s">
        <v>250</v>
      </c>
      <c r="C198" s="19" t="str">
        <f t="shared" si="9"/>
        <v>Kita Schatzkiste Hörbach</v>
      </c>
      <c r="D198" s="20" t="str">
        <f t="shared" si="10"/>
        <v>1798</v>
      </c>
      <c r="E198" s="20" t="str">
        <f t="shared" si="11"/>
        <v>900111798</v>
      </c>
      <c r="F198" s="48" t="s">
        <v>96</v>
      </c>
      <c r="G198" s="19" t="s">
        <v>97</v>
      </c>
    </row>
    <row r="199" spans="1:7" x14ac:dyDescent="0.2">
      <c r="A199" s="49">
        <v>179828</v>
      </c>
      <c r="B199" s="19" t="s">
        <v>251</v>
      </c>
      <c r="C199" s="19" t="str">
        <f t="shared" si="9"/>
        <v>Kita Offenbach</v>
      </c>
      <c r="D199" s="20" t="str">
        <f t="shared" si="10"/>
        <v>1798</v>
      </c>
      <c r="E199" s="20" t="str">
        <f t="shared" si="11"/>
        <v>900111798</v>
      </c>
      <c r="F199" s="48" t="s">
        <v>96</v>
      </c>
      <c r="G199" s="19" t="s">
        <v>97</v>
      </c>
    </row>
    <row r="200" spans="1:7" x14ac:dyDescent="0.2">
      <c r="A200" s="49">
        <v>179829</v>
      </c>
      <c r="B200" s="19" t="s">
        <v>252</v>
      </c>
      <c r="C200" s="19" t="str">
        <f t="shared" si="9"/>
        <v>Kita Schönbach</v>
      </c>
      <c r="D200" s="20" t="str">
        <f t="shared" si="10"/>
        <v>1798</v>
      </c>
      <c r="E200" s="20" t="str">
        <f t="shared" si="11"/>
        <v>900111798</v>
      </c>
      <c r="F200" s="48" t="s">
        <v>96</v>
      </c>
      <c r="G200" s="19" t="s">
        <v>97</v>
      </c>
    </row>
    <row r="201" spans="1:7" x14ac:dyDescent="0.2">
      <c r="A201" s="49">
        <v>179830</v>
      </c>
      <c r="B201" s="19" t="s">
        <v>253</v>
      </c>
      <c r="C201" s="19" t="str">
        <f t="shared" si="9"/>
        <v>Kita Villa Kunterbunt Sinn</v>
      </c>
      <c r="D201" s="20" t="str">
        <f t="shared" si="10"/>
        <v>1798</v>
      </c>
      <c r="E201" s="20" t="str">
        <f t="shared" si="11"/>
        <v>900111798</v>
      </c>
      <c r="F201" s="48" t="s">
        <v>96</v>
      </c>
      <c r="G201" s="19" t="s">
        <v>97</v>
      </c>
    </row>
    <row r="202" spans="1:7" x14ac:dyDescent="0.2">
      <c r="A202" s="49">
        <v>490401</v>
      </c>
      <c r="B202" s="21" t="s">
        <v>254</v>
      </c>
      <c r="C202" s="21" t="str">
        <f t="shared" si="9"/>
        <v>Kita Dauborn</v>
      </c>
      <c r="D202" s="20" t="str">
        <f t="shared" si="10"/>
        <v>4904</v>
      </c>
      <c r="E202" s="20" t="str">
        <f t="shared" si="11"/>
        <v>900114904</v>
      </c>
      <c r="F202" s="20">
        <v>900115498</v>
      </c>
      <c r="G202" s="21" t="s">
        <v>142</v>
      </c>
    </row>
    <row r="203" spans="1:7" x14ac:dyDescent="0.2">
      <c r="A203" s="49">
        <v>490601</v>
      </c>
      <c r="B203" s="21" t="s">
        <v>255</v>
      </c>
      <c r="C203" s="21" t="str">
        <f t="shared" si="9"/>
        <v>Kita Sternenland</v>
      </c>
      <c r="D203" s="20" t="str">
        <f t="shared" si="10"/>
        <v>4906</v>
      </c>
      <c r="E203" s="20" t="str">
        <f t="shared" si="11"/>
        <v>900114906</v>
      </c>
      <c r="F203" s="20">
        <v>900115498</v>
      </c>
      <c r="G203" s="21" t="s">
        <v>142</v>
      </c>
    </row>
    <row r="204" spans="1:7" x14ac:dyDescent="0.2">
      <c r="A204" s="49">
        <v>491101</v>
      </c>
      <c r="B204" s="21" t="s">
        <v>256</v>
      </c>
      <c r="C204" s="21" t="str">
        <f t="shared" si="9"/>
        <v>Kita Blumenrod</v>
      </c>
      <c r="D204" s="20" t="str">
        <f t="shared" si="10"/>
        <v>4911</v>
      </c>
      <c r="E204" s="20" t="str">
        <f t="shared" si="11"/>
        <v>900114911</v>
      </c>
      <c r="F204" s="20">
        <v>900115498</v>
      </c>
      <c r="G204" s="21" t="s">
        <v>142</v>
      </c>
    </row>
    <row r="205" spans="1:7" x14ac:dyDescent="0.2">
      <c r="A205" s="49">
        <v>491102</v>
      </c>
      <c r="B205" s="21" t="s">
        <v>257</v>
      </c>
      <c r="C205" s="21" t="str">
        <f t="shared" si="9"/>
        <v>Kita Am Schafsberg</v>
      </c>
      <c r="D205" s="20" t="str">
        <f t="shared" si="10"/>
        <v>4911</v>
      </c>
      <c r="E205" s="20" t="str">
        <f t="shared" si="11"/>
        <v>900114911</v>
      </c>
      <c r="F205" s="20">
        <v>900115498</v>
      </c>
      <c r="G205" s="21" t="s">
        <v>142</v>
      </c>
    </row>
    <row r="206" spans="1:7" x14ac:dyDescent="0.2">
      <c r="A206" s="49">
        <v>492001</v>
      </c>
      <c r="B206" s="21" t="s">
        <v>222</v>
      </c>
      <c r="C206" s="21" t="str">
        <f t="shared" si="9"/>
        <v>Kita Arche Noah</v>
      </c>
      <c r="D206" s="20" t="str">
        <f t="shared" si="10"/>
        <v>4920</v>
      </c>
      <c r="E206" s="20" t="str">
        <f t="shared" si="11"/>
        <v>900114920</v>
      </c>
      <c r="F206" s="20">
        <v>900115498</v>
      </c>
      <c r="G206" s="21" t="s">
        <v>142</v>
      </c>
    </row>
    <row r="207" spans="1:7" x14ac:dyDescent="0.2">
      <c r="A207" s="49">
        <v>549802</v>
      </c>
      <c r="B207" s="21" t="s">
        <v>258</v>
      </c>
      <c r="C207" s="21" t="str">
        <f t="shared" ref="C207:C218" si="12">MID(B207,5,100)</f>
        <v>Kita Theod.-Fliedner Hadamar</v>
      </c>
      <c r="D207" s="20" t="str">
        <f t="shared" si="10"/>
        <v>5498</v>
      </c>
      <c r="E207" s="20" t="str">
        <f t="shared" si="11"/>
        <v>900115498</v>
      </c>
      <c r="F207" s="20">
        <v>900115498</v>
      </c>
      <c r="G207" s="21" t="s">
        <v>142</v>
      </c>
    </row>
    <row r="208" spans="1:7" x14ac:dyDescent="0.2">
      <c r="A208" s="49">
        <v>549804</v>
      </c>
      <c r="B208" s="21" t="s">
        <v>259</v>
      </c>
      <c r="C208" s="21" t="str">
        <f t="shared" si="12"/>
        <v>Kita Sonnenschein Laubuseschbach</v>
      </c>
      <c r="D208" s="20" t="str">
        <f t="shared" si="10"/>
        <v>5498</v>
      </c>
      <c r="E208" s="20" t="str">
        <f t="shared" si="11"/>
        <v>900115498</v>
      </c>
      <c r="F208" s="20">
        <v>900115498</v>
      </c>
      <c r="G208" s="21" t="s">
        <v>142</v>
      </c>
    </row>
    <row r="209" spans="1:7" x14ac:dyDescent="0.2">
      <c r="A209" s="49">
        <v>549807</v>
      </c>
      <c r="B209" s="21" t="s">
        <v>260</v>
      </c>
      <c r="C209" s="21" t="str">
        <f t="shared" si="12"/>
        <v>Kita Mensfelden</v>
      </c>
      <c r="D209" s="20" t="str">
        <f t="shared" si="10"/>
        <v>5498</v>
      </c>
      <c r="E209" s="20" t="str">
        <f t="shared" si="11"/>
        <v>900115498</v>
      </c>
      <c r="F209" s="20">
        <v>900115498</v>
      </c>
      <c r="G209" s="21" t="s">
        <v>142</v>
      </c>
    </row>
    <row r="210" spans="1:7" x14ac:dyDescent="0.2">
      <c r="A210" s="49">
        <v>549808</v>
      </c>
      <c r="B210" s="21" t="s">
        <v>261</v>
      </c>
      <c r="C210" s="21" t="str">
        <f t="shared" si="12"/>
        <v>Kita Unterm Regenbogen Linter</v>
      </c>
      <c r="D210" s="20" t="str">
        <f t="shared" si="10"/>
        <v>5498</v>
      </c>
      <c r="E210" s="20" t="str">
        <f t="shared" si="11"/>
        <v>900115498</v>
      </c>
      <c r="F210" s="20">
        <v>900115498</v>
      </c>
      <c r="G210" s="21" t="s">
        <v>142</v>
      </c>
    </row>
    <row r="211" spans="1:7" x14ac:dyDescent="0.2">
      <c r="A211" s="49">
        <v>549809</v>
      </c>
      <c r="B211" s="21" t="s">
        <v>262</v>
      </c>
      <c r="C211" s="21" t="str">
        <f t="shared" si="12"/>
        <v>Kita Unterm Regenbogen Münster</v>
      </c>
      <c r="D211" s="20" t="str">
        <f t="shared" si="10"/>
        <v>5498</v>
      </c>
      <c r="E211" s="20" t="str">
        <f t="shared" si="11"/>
        <v>900115498</v>
      </c>
      <c r="F211" s="20">
        <v>900115498</v>
      </c>
      <c r="G211" s="21" t="s">
        <v>142</v>
      </c>
    </row>
    <row r="212" spans="1:7" x14ac:dyDescent="0.2">
      <c r="A212" s="49">
        <v>549810</v>
      </c>
      <c r="B212" s="21" t="s">
        <v>263</v>
      </c>
      <c r="C212" s="21" t="str">
        <f t="shared" si="12"/>
        <v>Kita Pusteblume Runkel</v>
      </c>
      <c r="D212" s="20" t="str">
        <f t="shared" si="10"/>
        <v>5498</v>
      </c>
      <c r="E212" s="20" t="str">
        <f t="shared" si="11"/>
        <v>900115498</v>
      </c>
      <c r="F212" s="20">
        <v>900115498</v>
      </c>
      <c r="G212" s="21" t="s">
        <v>142</v>
      </c>
    </row>
    <row r="213" spans="1:7" x14ac:dyDescent="0.2">
      <c r="A213" s="49">
        <v>549812</v>
      </c>
      <c r="B213" s="21" t="s">
        <v>264</v>
      </c>
      <c r="C213" s="21" t="str">
        <f t="shared" si="12"/>
        <v>Kita Rappelkiste Gräveneck</v>
      </c>
      <c r="D213" s="20" t="str">
        <f t="shared" si="10"/>
        <v>5498</v>
      </c>
      <c r="E213" s="20" t="str">
        <f t="shared" si="11"/>
        <v>900115498</v>
      </c>
      <c r="F213" s="20">
        <v>900115498</v>
      </c>
      <c r="G213" s="21" t="s">
        <v>142</v>
      </c>
    </row>
    <row r="214" spans="1:7" x14ac:dyDescent="0.2">
      <c r="A214" s="49">
        <v>549813</v>
      </c>
      <c r="B214" s="21" t="s">
        <v>265</v>
      </c>
      <c r="C214" s="21" t="str">
        <f t="shared" si="12"/>
        <v>Kita Philippstein</v>
      </c>
      <c r="D214" s="20" t="str">
        <f t="shared" si="10"/>
        <v>5498</v>
      </c>
      <c r="E214" s="20" t="str">
        <f t="shared" si="11"/>
        <v>900115498</v>
      </c>
      <c r="F214" s="20">
        <v>900115498</v>
      </c>
      <c r="G214" s="21" t="s">
        <v>142</v>
      </c>
    </row>
    <row r="215" spans="1:7" x14ac:dyDescent="0.2">
      <c r="A215" s="49">
        <v>549814</v>
      </c>
      <c r="B215" s="21" t="s">
        <v>266</v>
      </c>
      <c r="C215" s="21" t="str">
        <f t="shared" si="12"/>
        <v>Kita WBG Mittendrin</v>
      </c>
      <c r="D215" s="20" t="str">
        <f t="shared" si="10"/>
        <v>5498</v>
      </c>
      <c r="E215" s="20" t="str">
        <f t="shared" si="11"/>
        <v>900115498</v>
      </c>
      <c r="F215" s="20">
        <v>900115498</v>
      </c>
      <c r="G215" s="21" t="s">
        <v>142</v>
      </c>
    </row>
    <row r="216" spans="1:7" x14ac:dyDescent="0.2">
      <c r="A216" s="49">
        <v>549815</v>
      </c>
      <c r="B216" s="21" t="s">
        <v>267</v>
      </c>
      <c r="C216" s="21" t="str">
        <f t="shared" si="12"/>
        <v>Kita WBG Nestwärme</v>
      </c>
      <c r="D216" s="20" t="str">
        <f t="shared" si="10"/>
        <v>5498</v>
      </c>
      <c r="E216" s="20" t="str">
        <f t="shared" si="11"/>
        <v>900115498</v>
      </c>
      <c r="F216" s="20">
        <v>900115498</v>
      </c>
      <c r="G216" s="21" t="s">
        <v>142</v>
      </c>
    </row>
    <row r="217" spans="1:7" x14ac:dyDescent="0.2">
      <c r="A217" s="49">
        <v>549816</v>
      </c>
      <c r="B217" s="21" t="s">
        <v>268</v>
      </c>
      <c r="C217" s="21" t="str">
        <f t="shared" si="12"/>
        <v>Kita Regenbogenland</v>
      </c>
      <c r="D217" s="20" t="str">
        <f t="shared" si="10"/>
        <v>5498</v>
      </c>
      <c r="E217" s="20" t="str">
        <f t="shared" si="11"/>
        <v>900115498</v>
      </c>
      <c r="F217" s="20">
        <v>900115498</v>
      </c>
      <c r="G217" s="21" t="s">
        <v>142</v>
      </c>
    </row>
    <row r="218" spans="1:7" x14ac:dyDescent="0.2">
      <c r="A218" s="49">
        <v>549817</v>
      </c>
      <c r="B218" s="21" t="s">
        <v>269</v>
      </c>
      <c r="C218" s="21" t="str">
        <f t="shared" si="12"/>
        <v>Kita Arche Noah Weinbach</v>
      </c>
      <c r="D218" s="20" t="str">
        <f t="shared" si="10"/>
        <v>5498</v>
      </c>
      <c r="E218" s="20" t="str">
        <f t="shared" si="11"/>
        <v>900115498</v>
      </c>
      <c r="F218" s="20">
        <v>900115498</v>
      </c>
      <c r="G218" s="21" t="s">
        <v>142</v>
      </c>
    </row>
    <row r="219" spans="1:7" x14ac:dyDescent="0.2">
      <c r="A219" s="44"/>
      <c r="B219" s="11"/>
      <c r="D219" s="13"/>
      <c r="E219" s="13"/>
      <c r="G219" s="15"/>
    </row>
    <row r="220" spans="1:7" x14ac:dyDescent="0.2">
      <c r="A220" s="44"/>
      <c r="B220" s="11"/>
      <c r="D220" s="13"/>
      <c r="E220" s="13"/>
      <c r="G220" s="15"/>
    </row>
    <row r="221" spans="1:7" x14ac:dyDescent="0.2">
      <c r="A221" s="44"/>
      <c r="B221" s="11"/>
      <c r="D221" s="13"/>
      <c r="E221" s="13"/>
      <c r="G221" s="15"/>
    </row>
    <row r="222" spans="1:7" x14ac:dyDescent="0.2">
      <c r="A222" s="44"/>
      <c r="B222" s="11"/>
      <c r="D222" s="13"/>
      <c r="E222" s="13"/>
      <c r="G222" s="15"/>
    </row>
    <row r="223" spans="1:7" x14ac:dyDescent="0.2">
      <c r="A223" s="44"/>
      <c r="B223" s="11"/>
      <c r="D223" s="13"/>
      <c r="E223" s="13"/>
      <c r="G223" s="15"/>
    </row>
    <row r="224" spans="1:7" x14ac:dyDescent="0.2">
      <c r="A224" s="44"/>
      <c r="B224" s="11"/>
      <c r="D224" s="13"/>
      <c r="E224" s="13"/>
      <c r="G224" s="15"/>
    </row>
    <row r="225" spans="1:7" x14ac:dyDescent="0.2">
      <c r="A225" s="44"/>
      <c r="B225" s="11"/>
      <c r="D225" s="13"/>
      <c r="E225" s="13"/>
      <c r="G225" s="15"/>
    </row>
    <row r="226" spans="1:7" x14ac:dyDescent="0.2">
      <c r="A226" s="44"/>
      <c r="B226" s="11"/>
      <c r="D226" s="13"/>
      <c r="E226" s="13"/>
      <c r="G226" s="15"/>
    </row>
    <row r="227" spans="1:7" x14ac:dyDescent="0.2">
      <c r="A227" s="44"/>
      <c r="B227" s="11"/>
      <c r="D227" s="13"/>
      <c r="E227" s="13"/>
      <c r="G227" s="15"/>
    </row>
    <row r="228" spans="1:7" x14ac:dyDescent="0.2">
      <c r="A228" s="44"/>
      <c r="B228" s="11"/>
      <c r="D228" s="13"/>
      <c r="E228" s="13"/>
      <c r="G228" s="15"/>
    </row>
    <row r="229" spans="1:7" x14ac:dyDescent="0.2">
      <c r="A229" s="44"/>
      <c r="B229" s="11"/>
      <c r="D229" s="13"/>
      <c r="E229" s="13"/>
      <c r="G229" s="15"/>
    </row>
    <row r="230" spans="1:7" x14ac:dyDescent="0.2">
      <c r="A230" s="44"/>
      <c r="B230" s="11"/>
      <c r="D230" s="13"/>
      <c r="E230" s="13"/>
      <c r="G230" s="15"/>
    </row>
    <row r="231" spans="1:7" x14ac:dyDescent="0.2">
      <c r="A231" s="44"/>
      <c r="B231" s="11"/>
      <c r="D231" s="13"/>
      <c r="E231" s="13"/>
      <c r="G231" s="15"/>
    </row>
    <row r="232" spans="1:7" x14ac:dyDescent="0.2">
      <c r="A232" s="44"/>
      <c r="B232" s="11"/>
      <c r="D232" s="13"/>
      <c r="E232" s="13"/>
      <c r="G232" s="15"/>
    </row>
    <row r="233" spans="1:7" x14ac:dyDescent="0.2">
      <c r="A233" s="44"/>
      <c r="B233" s="11"/>
      <c r="D233" s="13"/>
      <c r="E233" s="13"/>
      <c r="G233" s="15"/>
    </row>
    <row r="234" spans="1:7" x14ac:dyDescent="0.2">
      <c r="A234" s="44"/>
      <c r="B234" s="11"/>
      <c r="D234" s="13"/>
      <c r="E234" s="13"/>
      <c r="G234" s="15"/>
    </row>
    <row r="235" spans="1:7" x14ac:dyDescent="0.2">
      <c r="A235" s="44"/>
      <c r="B235" s="11"/>
      <c r="D235" s="13"/>
      <c r="E235" s="13"/>
      <c r="G235" s="15"/>
    </row>
    <row r="236" spans="1:7" x14ac:dyDescent="0.2">
      <c r="A236" s="44"/>
      <c r="B236" s="11"/>
      <c r="D236" s="13"/>
      <c r="E236" s="13"/>
      <c r="G236" s="15"/>
    </row>
    <row r="237" spans="1:7" x14ac:dyDescent="0.2">
      <c r="A237" s="44"/>
      <c r="B237" s="11"/>
      <c r="D237" s="13"/>
      <c r="E237" s="13"/>
      <c r="G237" s="15"/>
    </row>
    <row r="238" spans="1:7" x14ac:dyDescent="0.2">
      <c r="A238" s="44"/>
      <c r="B238" s="11"/>
      <c r="D238" s="13"/>
      <c r="E238" s="13"/>
      <c r="G238" s="15"/>
    </row>
    <row r="239" spans="1:7" x14ac:dyDescent="0.2">
      <c r="A239" s="44"/>
      <c r="B239" s="11"/>
      <c r="D239" s="13"/>
      <c r="E239" s="13"/>
      <c r="G239" s="15"/>
    </row>
  </sheetData>
  <sheetProtection password="C597" sheet="1" objects="1" scenarios="1" selectLockedCells="1"/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P500"/>
  <sheetViews>
    <sheetView showGridLines="0" tabSelected="1" zoomScaleNormal="100" workbookViewId="0">
      <pane ySplit="1" topLeftCell="A2" activePane="bottomLeft" state="frozen"/>
      <selection pane="bottomLeft" activeCell="L1" sqref="L1"/>
    </sheetView>
  </sheetViews>
  <sheetFormatPr baseColWidth="10" defaultRowHeight="15" x14ac:dyDescent="0.25"/>
  <cols>
    <col min="1" max="1" width="12.5703125" style="2" bestFit="1" customWidth="1"/>
    <col min="2" max="2" width="13.28515625" style="2" customWidth="1"/>
    <col min="3" max="3" width="14.28515625" style="2" bestFit="1" customWidth="1"/>
    <col min="4" max="4" width="11.42578125" style="2"/>
    <col min="5" max="5" width="16.42578125" style="26" bestFit="1" customWidth="1"/>
    <col min="6" max="6" width="14.28515625" style="2" customWidth="1"/>
    <col min="7" max="7" width="18" style="2" customWidth="1"/>
    <col min="8" max="8" width="22.7109375" style="2" customWidth="1"/>
    <col min="9" max="10" width="22.5703125" style="2" hidden="1" customWidth="1"/>
    <col min="11" max="11" width="17.5703125" style="2" customWidth="1"/>
    <col min="12" max="12" width="11.42578125" style="2"/>
    <col min="13" max="13" width="11.42578125" style="2" hidden="1" customWidth="1"/>
    <col min="14" max="14" width="25.140625" style="2" customWidth="1"/>
    <col min="15" max="15" width="11.42578125" style="2"/>
    <col min="16" max="16" width="21.42578125" style="2" bestFit="1" customWidth="1"/>
    <col min="17" max="16384" width="11.42578125" style="2"/>
  </cols>
  <sheetData>
    <row r="1" spans="1:16" s="30" customFormat="1" ht="36" customHeight="1" x14ac:dyDescent="0.25">
      <c r="A1" s="28" t="s">
        <v>8</v>
      </c>
      <c r="B1" s="28" t="s">
        <v>7</v>
      </c>
      <c r="C1" s="28" t="s">
        <v>0</v>
      </c>
      <c r="D1" s="28" t="s">
        <v>6</v>
      </c>
      <c r="E1" s="28" t="s">
        <v>5</v>
      </c>
      <c r="F1" s="28" t="s">
        <v>4</v>
      </c>
      <c r="G1" s="28" t="s">
        <v>14</v>
      </c>
      <c r="H1" s="28" t="s">
        <v>3</v>
      </c>
      <c r="I1" s="29" t="s">
        <v>2</v>
      </c>
      <c r="J1" s="29"/>
      <c r="K1" s="37" t="s">
        <v>1</v>
      </c>
      <c r="L1" s="32"/>
      <c r="M1" s="30" t="e">
        <f>VLOOKUP(L1,RT!A:E,5,FALSE)</f>
        <v>#N/A</v>
      </c>
      <c r="N1" s="31" t="s">
        <v>39</v>
      </c>
    </row>
    <row r="2" spans="1:16" x14ac:dyDescent="0.25">
      <c r="A2" s="18"/>
      <c r="B2" s="24" t="str">
        <f>IF(A2="","",$M$1)</f>
        <v/>
      </c>
      <c r="C2" s="18"/>
      <c r="D2" s="24" t="str">
        <f>IF(AND(A2&lt;&gt;"",C2&lt;&gt;""),COUNTIFS(C$1:C2,C2),"")</f>
        <v/>
      </c>
      <c r="E2" s="38"/>
      <c r="F2" s="18"/>
      <c r="G2" s="46"/>
      <c r="H2" s="25" t="str">
        <f t="shared" ref="H2:H65" si="0">IF(A2="","",IF(AND(A2&lt;&gt;"",I2="unvollständige Angaben"),I2,CONCATENATE(C2,"-",MID(B2,4,2),"-",RIGHT(B2,4),"-",YEAR(E2),"-",D2)))</f>
        <v/>
      </c>
      <c r="I2" s="26" t="str">
        <f t="shared" ref="I2:I65" si="1">IF(OR(A2="",C2="",E2="",F2=""),"unvollständige Angaben","vollständig")</f>
        <v>unvollständige Angaben</v>
      </c>
      <c r="J2" s="26"/>
    </row>
    <row r="3" spans="1:16" x14ac:dyDescent="0.25">
      <c r="A3" s="18"/>
      <c r="B3" s="24" t="str">
        <f t="shared" ref="B3:B66" si="2">IF(A3="","",$M$1)</f>
        <v/>
      </c>
      <c r="C3" s="18"/>
      <c r="D3" s="24" t="str">
        <f>IF(AND(A3&lt;&gt;"",C3&lt;&gt;""),COUNTIFS(C$1:C3,C3),"")</f>
        <v/>
      </c>
      <c r="E3" s="38"/>
      <c r="F3" s="18"/>
      <c r="G3" s="46"/>
      <c r="H3" s="25" t="str">
        <f t="shared" si="0"/>
        <v/>
      </c>
      <c r="I3" s="26" t="str">
        <f t="shared" si="1"/>
        <v>unvollständige Angaben</v>
      </c>
      <c r="J3" s="26"/>
      <c r="K3" s="33" t="s">
        <v>0</v>
      </c>
      <c r="L3" s="34" t="s">
        <v>15</v>
      </c>
      <c r="M3" s="26"/>
      <c r="P3" s="27"/>
    </row>
    <row r="4" spans="1:16" x14ac:dyDescent="0.25">
      <c r="A4" s="18"/>
      <c r="B4" s="24" t="str">
        <f t="shared" si="2"/>
        <v/>
      </c>
      <c r="C4" s="18"/>
      <c r="D4" s="24" t="str">
        <f>IF(AND(A4&lt;&gt;"",C4&lt;&gt;""),COUNTIFS(C$1:C4,C4),"")</f>
        <v/>
      </c>
      <c r="E4" s="38"/>
      <c r="F4" s="18"/>
      <c r="G4" s="46"/>
      <c r="H4" s="25" t="str">
        <f t="shared" si="0"/>
        <v/>
      </c>
      <c r="I4" s="26" t="str">
        <f t="shared" si="1"/>
        <v>unvollständige Angaben</v>
      </c>
      <c r="J4" s="26"/>
      <c r="K4" s="33" t="s">
        <v>36</v>
      </c>
      <c r="L4" s="35" t="s">
        <v>16</v>
      </c>
      <c r="M4" s="26"/>
    </row>
    <row r="5" spans="1:16" x14ac:dyDescent="0.25">
      <c r="A5" s="18"/>
      <c r="B5" s="24" t="str">
        <f t="shared" si="2"/>
        <v/>
      </c>
      <c r="C5" s="18"/>
      <c r="D5" s="24" t="str">
        <f>IF(AND(A5&lt;&gt;"",C5&lt;&gt;""),COUNTIFS(C$1:C5,C5),"")</f>
        <v/>
      </c>
      <c r="E5" s="38"/>
      <c r="F5" s="18"/>
      <c r="G5" s="46"/>
      <c r="H5" s="25" t="str">
        <f t="shared" si="0"/>
        <v/>
      </c>
      <c r="I5" s="26" t="str">
        <f t="shared" si="1"/>
        <v>unvollständige Angaben</v>
      </c>
      <c r="J5" s="26"/>
      <c r="L5" s="35" t="s">
        <v>17</v>
      </c>
      <c r="M5" s="26"/>
    </row>
    <row r="6" spans="1:16" x14ac:dyDescent="0.25">
      <c r="A6" s="18"/>
      <c r="B6" s="24" t="str">
        <f t="shared" si="2"/>
        <v/>
      </c>
      <c r="C6" s="18"/>
      <c r="D6" s="24" t="str">
        <f>IF(AND(A6&lt;&gt;"",C6&lt;&gt;""),COUNTIFS(C$1:C6,C6),"")</f>
        <v/>
      </c>
      <c r="E6" s="38"/>
      <c r="F6" s="18"/>
      <c r="G6" s="46"/>
      <c r="H6" s="25" t="str">
        <f t="shared" si="0"/>
        <v/>
      </c>
      <c r="I6" s="26" t="str">
        <f t="shared" si="1"/>
        <v>unvollständige Angaben</v>
      </c>
      <c r="J6" s="26"/>
      <c r="L6" s="35"/>
      <c r="M6" s="26"/>
    </row>
    <row r="7" spans="1:16" x14ac:dyDescent="0.25">
      <c r="A7" s="18"/>
      <c r="B7" s="24" t="str">
        <f t="shared" si="2"/>
        <v/>
      </c>
      <c r="C7" s="18"/>
      <c r="D7" s="24" t="str">
        <f>IF(AND(A7&lt;&gt;"",C7&lt;&gt;""),COUNTIFS(C$1:C7,C7),"")</f>
        <v/>
      </c>
      <c r="E7" s="38"/>
      <c r="F7" s="18"/>
      <c r="G7" s="46"/>
      <c r="H7" s="25" t="str">
        <f t="shared" si="0"/>
        <v/>
      </c>
      <c r="I7" s="26" t="str">
        <f t="shared" si="1"/>
        <v>unvollständige Angaben</v>
      </c>
      <c r="J7" s="26"/>
      <c r="L7" s="36"/>
      <c r="M7" s="26"/>
    </row>
    <row r="8" spans="1:16" x14ac:dyDescent="0.25">
      <c r="A8" s="18"/>
      <c r="B8" s="24" t="str">
        <f t="shared" si="2"/>
        <v/>
      </c>
      <c r="C8" s="18"/>
      <c r="D8" s="24" t="str">
        <f>IF(AND(A8&lt;&gt;"",C8&lt;&gt;""),COUNTIFS(C$1:C8,C8),"")</f>
        <v/>
      </c>
      <c r="E8" s="38"/>
      <c r="F8" s="18"/>
      <c r="G8" s="46"/>
      <c r="H8" s="25" t="str">
        <f t="shared" si="0"/>
        <v/>
      </c>
      <c r="I8" s="26" t="str">
        <f t="shared" si="1"/>
        <v>unvollständige Angaben</v>
      </c>
      <c r="J8" s="26"/>
    </row>
    <row r="9" spans="1:16" x14ac:dyDescent="0.25">
      <c r="A9" s="18"/>
      <c r="B9" s="24" t="str">
        <f t="shared" si="2"/>
        <v/>
      </c>
      <c r="C9" s="18"/>
      <c r="D9" s="24" t="str">
        <f>IF(AND(A9&lt;&gt;"",C9&lt;&gt;""),COUNTIFS(C$1:C9,C9),"")</f>
        <v/>
      </c>
      <c r="E9" s="38"/>
      <c r="F9" s="18"/>
      <c r="G9" s="46"/>
      <c r="H9" s="25" t="str">
        <f t="shared" si="0"/>
        <v/>
      </c>
      <c r="I9" s="26" t="str">
        <f t="shared" si="1"/>
        <v>unvollständige Angaben</v>
      </c>
      <c r="J9" s="26"/>
    </row>
    <row r="10" spans="1:16" x14ac:dyDescent="0.25">
      <c r="A10" s="18"/>
      <c r="B10" s="24" t="str">
        <f t="shared" si="2"/>
        <v/>
      </c>
      <c r="C10" s="18"/>
      <c r="D10" s="24" t="str">
        <f>IF(AND(A10&lt;&gt;"",C10&lt;&gt;""),COUNTIFS(C$1:C10,C10),"")</f>
        <v/>
      </c>
      <c r="E10" s="38"/>
      <c r="F10" s="18"/>
      <c r="G10" s="46"/>
      <c r="H10" s="25" t="str">
        <f t="shared" si="0"/>
        <v/>
      </c>
      <c r="I10" s="26" t="str">
        <f t="shared" si="1"/>
        <v>unvollständige Angaben</v>
      </c>
      <c r="J10" s="26"/>
    </row>
    <row r="11" spans="1:16" x14ac:dyDescent="0.25">
      <c r="A11" s="18"/>
      <c r="B11" s="24" t="str">
        <f t="shared" si="2"/>
        <v/>
      </c>
      <c r="C11" s="18"/>
      <c r="D11" s="24" t="str">
        <f>IF(AND(A11&lt;&gt;"",C11&lt;&gt;""),COUNTIFS(C$1:C11,C11),"")</f>
        <v/>
      </c>
      <c r="E11" s="38"/>
      <c r="F11" s="18"/>
      <c r="G11" s="46"/>
      <c r="H11" s="25" t="str">
        <f t="shared" si="0"/>
        <v/>
      </c>
      <c r="I11" s="26" t="str">
        <f t="shared" si="1"/>
        <v>unvollständige Angaben</v>
      </c>
      <c r="J11" s="26"/>
    </row>
    <row r="12" spans="1:16" x14ac:dyDescent="0.25">
      <c r="A12" s="18"/>
      <c r="B12" s="24" t="str">
        <f t="shared" si="2"/>
        <v/>
      </c>
      <c r="C12" s="18"/>
      <c r="D12" s="24" t="str">
        <f>IF(AND(A12&lt;&gt;"",C12&lt;&gt;""),COUNTIFS(C$1:C12,C12),"")</f>
        <v/>
      </c>
      <c r="E12" s="38"/>
      <c r="F12" s="18"/>
      <c r="G12" s="46"/>
      <c r="H12" s="25" t="str">
        <f t="shared" si="0"/>
        <v/>
      </c>
      <c r="I12" s="26" t="str">
        <f t="shared" si="1"/>
        <v>unvollständige Angaben</v>
      </c>
      <c r="J12" s="26"/>
    </row>
    <row r="13" spans="1:16" x14ac:dyDescent="0.25">
      <c r="A13" s="18"/>
      <c r="B13" s="24" t="str">
        <f t="shared" si="2"/>
        <v/>
      </c>
      <c r="C13" s="18"/>
      <c r="D13" s="24" t="str">
        <f>IF(AND(A13&lt;&gt;"",C13&lt;&gt;""),COUNTIFS(C$1:C13,C13),"")</f>
        <v/>
      </c>
      <c r="E13" s="38"/>
      <c r="F13" s="18"/>
      <c r="G13" s="46"/>
      <c r="H13" s="25" t="str">
        <f t="shared" si="0"/>
        <v/>
      </c>
      <c r="I13" s="26" t="str">
        <f t="shared" si="1"/>
        <v>unvollständige Angaben</v>
      </c>
      <c r="J13" s="26"/>
    </row>
    <row r="14" spans="1:16" x14ac:dyDescent="0.25">
      <c r="A14" s="18"/>
      <c r="B14" s="24" t="str">
        <f t="shared" si="2"/>
        <v/>
      </c>
      <c r="C14" s="18"/>
      <c r="D14" s="24" t="str">
        <f>IF(AND(A14&lt;&gt;"",C14&lt;&gt;""),COUNTIFS(C$1:C14,C14),"")</f>
        <v/>
      </c>
      <c r="E14" s="38"/>
      <c r="F14" s="18"/>
      <c r="G14" s="46"/>
      <c r="H14" s="25" t="str">
        <f t="shared" si="0"/>
        <v/>
      </c>
      <c r="I14" s="26" t="str">
        <f t="shared" si="1"/>
        <v>unvollständige Angaben</v>
      </c>
      <c r="J14" s="26"/>
    </row>
    <row r="15" spans="1:16" x14ac:dyDescent="0.25">
      <c r="A15" s="18"/>
      <c r="B15" s="24" t="str">
        <f t="shared" si="2"/>
        <v/>
      </c>
      <c r="C15" s="18"/>
      <c r="D15" s="24" t="str">
        <f>IF(AND(A15&lt;&gt;"",C15&lt;&gt;""),COUNTIFS(C$1:C15,C15),"")</f>
        <v/>
      </c>
      <c r="E15" s="38"/>
      <c r="F15" s="18"/>
      <c r="G15" s="46"/>
      <c r="H15" s="25" t="str">
        <f t="shared" si="0"/>
        <v/>
      </c>
      <c r="I15" s="26" t="str">
        <f t="shared" si="1"/>
        <v>unvollständige Angaben</v>
      </c>
      <c r="J15" s="26"/>
    </row>
    <row r="16" spans="1:16" x14ac:dyDescent="0.25">
      <c r="A16" s="18"/>
      <c r="B16" s="24" t="str">
        <f t="shared" si="2"/>
        <v/>
      </c>
      <c r="C16" s="18"/>
      <c r="D16" s="24" t="str">
        <f>IF(AND(A16&lt;&gt;"",C16&lt;&gt;""),COUNTIFS(C$1:C16,C16),"")</f>
        <v/>
      </c>
      <c r="E16" s="38"/>
      <c r="F16" s="18"/>
      <c r="G16" s="46"/>
      <c r="H16" s="25" t="str">
        <f t="shared" si="0"/>
        <v/>
      </c>
      <c r="I16" s="26" t="str">
        <f t="shared" si="1"/>
        <v>unvollständige Angaben</v>
      </c>
      <c r="J16" s="26"/>
    </row>
    <row r="17" spans="1:10" x14ac:dyDescent="0.25">
      <c r="A17" s="18"/>
      <c r="B17" s="24" t="str">
        <f t="shared" si="2"/>
        <v/>
      </c>
      <c r="C17" s="18"/>
      <c r="D17" s="24" t="str">
        <f>IF(AND(A17&lt;&gt;"",C17&lt;&gt;""),COUNTIFS(C$1:C17,C17),"")</f>
        <v/>
      </c>
      <c r="E17" s="38"/>
      <c r="F17" s="18"/>
      <c r="G17" s="46"/>
      <c r="H17" s="25" t="str">
        <f t="shared" si="0"/>
        <v/>
      </c>
      <c r="I17" s="26" t="str">
        <f t="shared" si="1"/>
        <v>unvollständige Angaben</v>
      </c>
      <c r="J17" s="26"/>
    </row>
    <row r="18" spans="1:10" x14ac:dyDescent="0.25">
      <c r="A18" s="18"/>
      <c r="B18" s="24" t="str">
        <f t="shared" si="2"/>
        <v/>
      </c>
      <c r="C18" s="18"/>
      <c r="D18" s="24" t="str">
        <f>IF(AND(A18&lt;&gt;"",C18&lt;&gt;""),COUNTIFS(C$1:C18,C18),"")</f>
        <v/>
      </c>
      <c r="E18" s="38"/>
      <c r="F18" s="18"/>
      <c r="G18" s="46"/>
      <c r="H18" s="25" t="str">
        <f t="shared" si="0"/>
        <v/>
      </c>
      <c r="I18" s="26" t="str">
        <f t="shared" si="1"/>
        <v>unvollständige Angaben</v>
      </c>
      <c r="J18" s="26"/>
    </row>
    <row r="19" spans="1:10" x14ac:dyDescent="0.25">
      <c r="A19" s="18"/>
      <c r="B19" s="24" t="str">
        <f t="shared" si="2"/>
        <v/>
      </c>
      <c r="C19" s="18"/>
      <c r="D19" s="24" t="str">
        <f>IF(AND(A19&lt;&gt;"",C19&lt;&gt;""),COUNTIFS(C$1:C19,C19),"")</f>
        <v/>
      </c>
      <c r="E19" s="38"/>
      <c r="F19" s="18"/>
      <c r="G19" s="46"/>
      <c r="H19" s="25" t="str">
        <f t="shared" si="0"/>
        <v/>
      </c>
      <c r="I19" s="26" t="str">
        <f t="shared" si="1"/>
        <v>unvollständige Angaben</v>
      </c>
      <c r="J19" s="26"/>
    </row>
    <row r="20" spans="1:10" x14ac:dyDescent="0.25">
      <c r="A20" s="18"/>
      <c r="B20" s="24" t="str">
        <f t="shared" si="2"/>
        <v/>
      </c>
      <c r="C20" s="18"/>
      <c r="D20" s="24" t="str">
        <f>IF(AND(A20&lt;&gt;"",C20&lt;&gt;""),COUNTIFS(C$1:C20,C20),"")</f>
        <v/>
      </c>
      <c r="E20" s="38"/>
      <c r="F20" s="18"/>
      <c r="G20" s="46"/>
      <c r="H20" s="25" t="str">
        <f t="shared" si="0"/>
        <v/>
      </c>
      <c r="I20" s="26" t="str">
        <f t="shared" si="1"/>
        <v>unvollständige Angaben</v>
      </c>
      <c r="J20" s="26"/>
    </row>
    <row r="21" spans="1:10" x14ac:dyDescent="0.25">
      <c r="A21" s="18"/>
      <c r="B21" s="24" t="str">
        <f t="shared" si="2"/>
        <v/>
      </c>
      <c r="C21" s="18"/>
      <c r="D21" s="24" t="str">
        <f>IF(AND(A21&lt;&gt;"",C21&lt;&gt;""),COUNTIFS(C$1:C21,C21),"")</f>
        <v/>
      </c>
      <c r="E21" s="38"/>
      <c r="F21" s="18"/>
      <c r="G21" s="46"/>
      <c r="H21" s="25" t="str">
        <f t="shared" si="0"/>
        <v/>
      </c>
      <c r="I21" s="26" t="str">
        <f t="shared" si="1"/>
        <v>unvollständige Angaben</v>
      </c>
      <c r="J21" s="26"/>
    </row>
    <row r="22" spans="1:10" x14ac:dyDescent="0.25">
      <c r="A22" s="18"/>
      <c r="B22" s="24" t="str">
        <f t="shared" si="2"/>
        <v/>
      </c>
      <c r="C22" s="18"/>
      <c r="D22" s="24" t="str">
        <f>IF(AND(A22&lt;&gt;"",C22&lt;&gt;""),COUNTIFS(C$1:C22,C22),"")</f>
        <v/>
      </c>
      <c r="E22" s="38"/>
      <c r="F22" s="18"/>
      <c r="G22" s="46"/>
      <c r="H22" s="25" t="str">
        <f t="shared" si="0"/>
        <v/>
      </c>
      <c r="I22" s="26" t="str">
        <f t="shared" si="1"/>
        <v>unvollständige Angaben</v>
      </c>
      <c r="J22" s="26"/>
    </row>
    <row r="23" spans="1:10" x14ac:dyDescent="0.25">
      <c r="A23" s="18"/>
      <c r="B23" s="24" t="str">
        <f t="shared" si="2"/>
        <v/>
      </c>
      <c r="C23" s="18"/>
      <c r="D23" s="24" t="str">
        <f>IF(AND(A23&lt;&gt;"",C23&lt;&gt;""),COUNTIFS(C$1:C23,C23),"")</f>
        <v/>
      </c>
      <c r="E23" s="38"/>
      <c r="F23" s="18"/>
      <c r="G23" s="46"/>
      <c r="H23" s="25" t="str">
        <f t="shared" si="0"/>
        <v/>
      </c>
      <c r="I23" s="26" t="str">
        <f t="shared" si="1"/>
        <v>unvollständige Angaben</v>
      </c>
      <c r="J23" s="26"/>
    </row>
    <row r="24" spans="1:10" x14ac:dyDescent="0.25">
      <c r="A24" s="18"/>
      <c r="B24" s="24" t="str">
        <f t="shared" si="2"/>
        <v/>
      </c>
      <c r="C24" s="18"/>
      <c r="D24" s="24" t="str">
        <f>IF(AND(A24&lt;&gt;"",C24&lt;&gt;""),COUNTIFS(C$1:C24,C24),"")</f>
        <v/>
      </c>
      <c r="E24" s="38"/>
      <c r="F24" s="18"/>
      <c r="G24" s="46"/>
      <c r="H24" s="25" t="str">
        <f t="shared" si="0"/>
        <v/>
      </c>
      <c r="I24" s="26" t="str">
        <f t="shared" si="1"/>
        <v>unvollständige Angaben</v>
      </c>
      <c r="J24" s="26"/>
    </row>
    <row r="25" spans="1:10" x14ac:dyDescent="0.25">
      <c r="A25" s="18"/>
      <c r="B25" s="24" t="str">
        <f t="shared" si="2"/>
        <v/>
      </c>
      <c r="C25" s="18"/>
      <c r="D25" s="24" t="str">
        <f>IF(AND(A25&lt;&gt;"",C25&lt;&gt;""),COUNTIFS(C$1:C25,C25),"")</f>
        <v/>
      </c>
      <c r="E25" s="38"/>
      <c r="F25" s="18"/>
      <c r="G25" s="46"/>
      <c r="H25" s="25" t="str">
        <f t="shared" si="0"/>
        <v/>
      </c>
      <c r="I25" s="26" t="str">
        <f t="shared" si="1"/>
        <v>unvollständige Angaben</v>
      </c>
      <c r="J25" s="26"/>
    </row>
    <row r="26" spans="1:10" x14ac:dyDescent="0.25">
      <c r="A26" s="18"/>
      <c r="B26" s="24" t="str">
        <f t="shared" si="2"/>
        <v/>
      </c>
      <c r="C26" s="18"/>
      <c r="D26" s="24" t="str">
        <f>IF(AND(A26&lt;&gt;"",C26&lt;&gt;""),COUNTIFS(C$1:C26,C26),"")</f>
        <v/>
      </c>
      <c r="E26" s="38"/>
      <c r="F26" s="18"/>
      <c r="G26" s="46"/>
      <c r="H26" s="25" t="str">
        <f t="shared" si="0"/>
        <v/>
      </c>
      <c r="I26" s="26" t="str">
        <f t="shared" si="1"/>
        <v>unvollständige Angaben</v>
      </c>
      <c r="J26" s="26"/>
    </row>
    <row r="27" spans="1:10" x14ac:dyDescent="0.25">
      <c r="A27" s="18"/>
      <c r="B27" s="24" t="str">
        <f t="shared" si="2"/>
        <v/>
      </c>
      <c r="C27" s="18"/>
      <c r="D27" s="24" t="str">
        <f>IF(AND(A27&lt;&gt;"",C27&lt;&gt;""),COUNTIFS(C$1:C27,C27),"")</f>
        <v/>
      </c>
      <c r="E27" s="38"/>
      <c r="F27" s="18"/>
      <c r="G27" s="46"/>
      <c r="H27" s="25" t="str">
        <f t="shared" si="0"/>
        <v/>
      </c>
      <c r="I27" s="26" t="str">
        <f t="shared" si="1"/>
        <v>unvollständige Angaben</v>
      </c>
      <c r="J27" s="26"/>
    </row>
    <row r="28" spans="1:10" x14ac:dyDescent="0.25">
      <c r="A28" s="18"/>
      <c r="B28" s="24" t="str">
        <f t="shared" si="2"/>
        <v/>
      </c>
      <c r="C28" s="18"/>
      <c r="D28" s="24" t="str">
        <f>IF(AND(A28&lt;&gt;"",C28&lt;&gt;""),COUNTIFS(C$1:C28,C28),"")</f>
        <v/>
      </c>
      <c r="E28" s="38"/>
      <c r="F28" s="18"/>
      <c r="G28" s="46"/>
      <c r="H28" s="25" t="str">
        <f t="shared" si="0"/>
        <v/>
      </c>
      <c r="I28" s="26" t="str">
        <f t="shared" si="1"/>
        <v>unvollständige Angaben</v>
      </c>
      <c r="J28" s="26"/>
    </row>
    <row r="29" spans="1:10" x14ac:dyDescent="0.25">
      <c r="A29" s="18"/>
      <c r="B29" s="24" t="str">
        <f t="shared" si="2"/>
        <v/>
      </c>
      <c r="C29" s="18"/>
      <c r="D29" s="24" t="str">
        <f>IF(AND(A29&lt;&gt;"",C29&lt;&gt;""),COUNTIFS(C$1:C29,C29),"")</f>
        <v/>
      </c>
      <c r="E29" s="38"/>
      <c r="F29" s="18"/>
      <c r="G29" s="46"/>
      <c r="H29" s="25" t="str">
        <f t="shared" si="0"/>
        <v/>
      </c>
      <c r="I29" s="26" t="str">
        <f t="shared" si="1"/>
        <v>unvollständige Angaben</v>
      </c>
      <c r="J29" s="26"/>
    </row>
    <row r="30" spans="1:10" x14ac:dyDescent="0.25">
      <c r="A30" s="18"/>
      <c r="B30" s="24" t="str">
        <f t="shared" si="2"/>
        <v/>
      </c>
      <c r="C30" s="18"/>
      <c r="D30" s="24" t="str">
        <f>IF(AND(A30&lt;&gt;"",C30&lt;&gt;""),COUNTIFS(C$1:C30,C30),"")</f>
        <v/>
      </c>
      <c r="E30" s="38"/>
      <c r="F30" s="18"/>
      <c r="G30" s="46"/>
      <c r="H30" s="25" t="str">
        <f t="shared" si="0"/>
        <v/>
      </c>
      <c r="I30" s="26" t="str">
        <f t="shared" si="1"/>
        <v>unvollständige Angaben</v>
      </c>
      <c r="J30" s="26"/>
    </row>
    <row r="31" spans="1:10" x14ac:dyDescent="0.25">
      <c r="A31" s="18"/>
      <c r="B31" s="24" t="str">
        <f t="shared" si="2"/>
        <v/>
      </c>
      <c r="C31" s="18"/>
      <c r="D31" s="24" t="str">
        <f>IF(AND(A31&lt;&gt;"",C31&lt;&gt;""),COUNTIFS(C$1:C31,C31),"")</f>
        <v/>
      </c>
      <c r="E31" s="38"/>
      <c r="F31" s="18"/>
      <c r="G31" s="46"/>
      <c r="H31" s="25" t="str">
        <f t="shared" si="0"/>
        <v/>
      </c>
      <c r="I31" s="26" t="str">
        <f t="shared" si="1"/>
        <v>unvollständige Angaben</v>
      </c>
      <c r="J31" s="26"/>
    </row>
    <row r="32" spans="1:10" x14ac:dyDescent="0.25">
      <c r="A32" s="18"/>
      <c r="B32" s="24" t="str">
        <f t="shared" si="2"/>
        <v/>
      </c>
      <c r="C32" s="18"/>
      <c r="D32" s="24" t="str">
        <f>IF(AND(A32&lt;&gt;"",C32&lt;&gt;""),COUNTIFS(C$1:C32,C32),"")</f>
        <v/>
      </c>
      <c r="E32" s="38"/>
      <c r="F32" s="18"/>
      <c r="G32" s="46"/>
      <c r="H32" s="25" t="str">
        <f t="shared" si="0"/>
        <v/>
      </c>
      <c r="I32" s="26" t="str">
        <f t="shared" si="1"/>
        <v>unvollständige Angaben</v>
      </c>
      <c r="J32" s="26"/>
    </row>
    <row r="33" spans="1:10" x14ac:dyDescent="0.25">
      <c r="A33" s="18"/>
      <c r="B33" s="24" t="str">
        <f t="shared" si="2"/>
        <v/>
      </c>
      <c r="C33" s="18"/>
      <c r="D33" s="24" t="str">
        <f>IF(AND(A33&lt;&gt;"",C33&lt;&gt;""),COUNTIFS(C$1:C33,C33),"")</f>
        <v/>
      </c>
      <c r="E33" s="38"/>
      <c r="F33" s="18"/>
      <c r="G33" s="46"/>
      <c r="H33" s="25" t="str">
        <f t="shared" si="0"/>
        <v/>
      </c>
      <c r="I33" s="26" t="str">
        <f t="shared" si="1"/>
        <v>unvollständige Angaben</v>
      </c>
      <c r="J33" s="26"/>
    </row>
    <row r="34" spans="1:10" x14ac:dyDescent="0.25">
      <c r="A34" s="18"/>
      <c r="B34" s="24" t="str">
        <f t="shared" si="2"/>
        <v/>
      </c>
      <c r="C34" s="18"/>
      <c r="D34" s="24" t="str">
        <f>IF(AND(A34&lt;&gt;"",C34&lt;&gt;""),COUNTIFS(C$1:C34,C34),"")</f>
        <v/>
      </c>
      <c r="E34" s="38"/>
      <c r="F34" s="18"/>
      <c r="G34" s="46"/>
      <c r="H34" s="25" t="str">
        <f t="shared" si="0"/>
        <v/>
      </c>
      <c r="I34" s="26" t="str">
        <f t="shared" si="1"/>
        <v>unvollständige Angaben</v>
      </c>
      <c r="J34" s="26"/>
    </row>
    <row r="35" spans="1:10" x14ac:dyDescent="0.25">
      <c r="A35" s="18"/>
      <c r="B35" s="24" t="str">
        <f t="shared" si="2"/>
        <v/>
      </c>
      <c r="C35" s="18"/>
      <c r="D35" s="24" t="str">
        <f>IF(AND(A35&lt;&gt;"",C35&lt;&gt;""),COUNTIFS(C$1:C35,C35),"")</f>
        <v/>
      </c>
      <c r="E35" s="38"/>
      <c r="F35" s="18"/>
      <c r="G35" s="46"/>
      <c r="H35" s="25" t="str">
        <f t="shared" si="0"/>
        <v/>
      </c>
      <c r="I35" s="26" t="str">
        <f t="shared" si="1"/>
        <v>unvollständige Angaben</v>
      </c>
      <c r="J35" s="26"/>
    </row>
    <row r="36" spans="1:10" x14ac:dyDescent="0.25">
      <c r="A36" s="18"/>
      <c r="B36" s="24" t="str">
        <f t="shared" si="2"/>
        <v/>
      </c>
      <c r="C36" s="18"/>
      <c r="D36" s="24" t="str">
        <f>IF(AND(A36&lt;&gt;"",C36&lt;&gt;""),COUNTIFS(C$1:C36,C36),"")</f>
        <v/>
      </c>
      <c r="E36" s="38"/>
      <c r="F36" s="18"/>
      <c r="G36" s="46"/>
      <c r="H36" s="25" t="str">
        <f t="shared" si="0"/>
        <v/>
      </c>
      <c r="I36" s="26" t="str">
        <f t="shared" si="1"/>
        <v>unvollständige Angaben</v>
      </c>
      <c r="J36" s="26"/>
    </row>
    <row r="37" spans="1:10" x14ac:dyDescent="0.25">
      <c r="A37" s="18"/>
      <c r="B37" s="24" t="str">
        <f t="shared" si="2"/>
        <v/>
      </c>
      <c r="C37" s="18"/>
      <c r="D37" s="24" t="str">
        <f>IF(AND(A37&lt;&gt;"",C37&lt;&gt;""),COUNTIFS(C$1:C37,C37),"")</f>
        <v/>
      </c>
      <c r="E37" s="38"/>
      <c r="F37" s="18"/>
      <c r="G37" s="46"/>
      <c r="H37" s="25" t="str">
        <f t="shared" si="0"/>
        <v/>
      </c>
      <c r="I37" s="26" t="str">
        <f t="shared" si="1"/>
        <v>unvollständige Angaben</v>
      </c>
      <c r="J37" s="26"/>
    </row>
    <row r="38" spans="1:10" x14ac:dyDescent="0.25">
      <c r="A38" s="18"/>
      <c r="B38" s="24" t="str">
        <f t="shared" si="2"/>
        <v/>
      </c>
      <c r="C38" s="18"/>
      <c r="D38" s="24" t="str">
        <f>IF(AND(A38&lt;&gt;"",C38&lt;&gt;""),COUNTIFS(C$1:C38,C38),"")</f>
        <v/>
      </c>
      <c r="E38" s="38"/>
      <c r="F38" s="18"/>
      <c r="G38" s="46"/>
      <c r="H38" s="25" t="str">
        <f t="shared" si="0"/>
        <v/>
      </c>
      <c r="I38" s="26" t="str">
        <f t="shared" si="1"/>
        <v>unvollständige Angaben</v>
      </c>
      <c r="J38" s="26"/>
    </row>
    <row r="39" spans="1:10" x14ac:dyDescent="0.25">
      <c r="A39" s="18"/>
      <c r="B39" s="24" t="str">
        <f t="shared" si="2"/>
        <v/>
      </c>
      <c r="C39" s="18"/>
      <c r="D39" s="24" t="str">
        <f>IF(AND(A39&lt;&gt;"",C39&lt;&gt;""),COUNTIFS(C$1:C39,C39),"")</f>
        <v/>
      </c>
      <c r="E39" s="38"/>
      <c r="F39" s="18"/>
      <c r="G39" s="46"/>
      <c r="H39" s="25" t="str">
        <f t="shared" si="0"/>
        <v/>
      </c>
      <c r="I39" s="26" t="str">
        <f t="shared" si="1"/>
        <v>unvollständige Angaben</v>
      </c>
      <c r="J39" s="26"/>
    </row>
    <row r="40" spans="1:10" x14ac:dyDescent="0.25">
      <c r="A40" s="18"/>
      <c r="B40" s="24" t="str">
        <f t="shared" si="2"/>
        <v/>
      </c>
      <c r="C40" s="18"/>
      <c r="D40" s="24" t="str">
        <f>IF(AND(A40&lt;&gt;"",C40&lt;&gt;""),COUNTIFS(C$1:C40,C40),"")</f>
        <v/>
      </c>
      <c r="E40" s="38"/>
      <c r="F40" s="18"/>
      <c r="G40" s="46"/>
      <c r="H40" s="25" t="str">
        <f t="shared" si="0"/>
        <v/>
      </c>
      <c r="I40" s="26" t="str">
        <f t="shared" si="1"/>
        <v>unvollständige Angaben</v>
      </c>
      <c r="J40" s="26"/>
    </row>
    <row r="41" spans="1:10" x14ac:dyDescent="0.25">
      <c r="A41" s="18"/>
      <c r="B41" s="24" t="str">
        <f t="shared" si="2"/>
        <v/>
      </c>
      <c r="C41" s="18"/>
      <c r="D41" s="24" t="str">
        <f>IF(AND(A41&lt;&gt;"",C41&lt;&gt;""),COUNTIFS(C$1:C41,C41),"")</f>
        <v/>
      </c>
      <c r="E41" s="38"/>
      <c r="F41" s="18"/>
      <c r="G41" s="46"/>
      <c r="H41" s="25" t="str">
        <f t="shared" si="0"/>
        <v/>
      </c>
      <c r="I41" s="26" t="str">
        <f t="shared" si="1"/>
        <v>unvollständige Angaben</v>
      </c>
      <c r="J41" s="26"/>
    </row>
    <row r="42" spans="1:10" x14ac:dyDescent="0.25">
      <c r="A42" s="18"/>
      <c r="B42" s="24" t="str">
        <f t="shared" si="2"/>
        <v/>
      </c>
      <c r="C42" s="18"/>
      <c r="D42" s="24" t="str">
        <f>IF(AND(A42&lt;&gt;"",C42&lt;&gt;""),COUNTIFS(C$1:C42,C42),"")</f>
        <v/>
      </c>
      <c r="E42" s="38"/>
      <c r="F42" s="18"/>
      <c r="G42" s="46"/>
      <c r="H42" s="25" t="str">
        <f t="shared" si="0"/>
        <v/>
      </c>
      <c r="I42" s="26" t="str">
        <f t="shared" si="1"/>
        <v>unvollständige Angaben</v>
      </c>
      <c r="J42" s="26"/>
    </row>
    <row r="43" spans="1:10" x14ac:dyDescent="0.25">
      <c r="A43" s="18"/>
      <c r="B43" s="24" t="str">
        <f t="shared" si="2"/>
        <v/>
      </c>
      <c r="C43" s="18"/>
      <c r="D43" s="24" t="str">
        <f>IF(AND(A43&lt;&gt;"",C43&lt;&gt;""),COUNTIFS(C$1:C43,C43),"")</f>
        <v/>
      </c>
      <c r="E43" s="38"/>
      <c r="F43" s="18"/>
      <c r="G43" s="46"/>
      <c r="H43" s="25" t="str">
        <f t="shared" si="0"/>
        <v/>
      </c>
      <c r="I43" s="26" t="str">
        <f t="shared" si="1"/>
        <v>unvollständige Angaben</v>
      </c>
      <c r="J43" s="26"/>
    </row>
    <row r="44" spans="1:10" x14ac:dyDescent="0.25">
      <c r="A44" s="18"/>
      <c r="B44" s="24" t="str">
        <f t="shared" si="2"/>
        <v/>
      </c>
      <c r="C44" s="18"/>
      <c r="D44" s="24" t="str">
        <f>IF(AND(A44&lt;&gt;"",C44&lt;&gt;""),COUNTIFS(C$1:C44,C44),"")</f>
        <v/>
      </c>
      <c r="E44" s="38"/>
      <c r="F44" s="18"/>
      <c r="G44" s="46"/>
      <c r="H44" s="25" t="str">
        <f t="shared" si="0"/>
        <v/>
      </c>
      <c r="I44" s="26" t="str">
        <f t="shared" si="1"/>
        <v>unvollständige Angaben</v>
      </c>
      <c r="J44" s="26"/>
    </row>
    <row r="45" spans="1:10" x14ac:dyDescent="0.25">
      <c r="A45" s="18"/>
      <c r="B45" s="24" t="str">
        <f t="shared" si="2"/>
        <v/>
      </c>
      <c r="C45" s="18"/>
      <c r="D45" s="24" t="str">
        <f>IF(AND(A45&lt;&gt;"",C45&lt;&gt;""),COUNTIFS(C$1:C45,C45),"")</f>
        <v/>
      </c>
      <c r="E45" s="38"/>
      <c r="F45" s="18"/>
      <c r="G45" s="46"/>
      <c r="H45" s="25" t="str">
        <f t="shared" si="0"/>
        <v/>
      </c>
      <c r="I45" s="26" t="str">
        <f t="shared" si="1"/>
        <v>unvollständige Angaben</v>
      </c>
      <c r="J45" s="26"/>
    </row>
    <row r="46" spans="1:10" x14ac:dyDescent="0.25">
      <c r="A46" s="18"/>
      <c r="B46" s="24" t="str">
        <f t="shared" si="2"/>
        <v/>
      </c>
      <c r="C46" s="18"/>
      <c r="D46" s="24" t="str">
        <f>IF(AND(A46&lt;&gt;"",C46&lt;&gt;""),COUNTIFS(C$1:C46,C46),"")</f>
        <v/>
      </c>
      <c r="E46" s="38"/>
      <c r="F46" s="18"/>
      <c r="G46" s="46"/>
      <c r="H46" s="25" t="str">
        <f t="shared" si="0"/>
        <v/>
      </c>
      <c r="I46" s="26" t="str">
        <f t="shared" si="1"/>
        <v>unvollständige Angaben</v>
      </c>
      <c r="J46" s="26"/>
    </row>
    <row r="47" spans="1:10" x14ac:dyDescent="0.25">
      <c r="A47" s="18"/>
      <c r="B47" s="24" t="str">
        <f t="shared" si="2"/>
        <v/>
      </c>
      <c r="C47" s="18"/>
      <c r="D47" s="24" t="str">
        <f>IF(AND(A47&lt;&gt;"",C47&lt;&gt;""),COUNTIFS(C$1:C47,C47),"")</f>
        <v/>
      </c>
      <c r="E47" s="38"/>
      <c r="F47" s="18"/>
      <c r="G47" s="46"/>
      <c r="H47" s="25" t="str">
        <f t="shared" si="0"/>
        <v/>
      </c>
      <c r="I47" s="26" t="str">
        <f t="shared" si="1"/>
        <v>unvollständige Angaben</v>
      </c>
      <c r="J47" s="26"/>
    </row>
    <row r="48" spans="1:10" x14ac:dyDescent="0.25">
      <c r="A48" s="18"/>
      <c r="B48" s="24" t="str">
        <f t="shared" si="2"/>
        <v/>
      </c>
      <c r="C48" s="18"/>
      <c r="D48" s="24" t="str">
        <f>IF(AND(A48&lt;&gt;"",C48&lt;&gt;""),COUNTIFS(C$1:C48,C48),"")</f>
        <v/>
      </c>
      <c r="E48" s="38"/>
      <c r="F48" s="18"/>
      <c r="G48" s="46"/>
      <c r="H48" s="25" t="str">
        <f t="shared" si="0"/>
        <v/>
      </c>
      <c r="I48" s="26" t="str">
        <f t="shared" si="1"/>
        <v>unvollständige Angaben</v>
      </c>
      <c r="J48" s="26"/>
    </row>
    <row r="49" spans="1:10" x14ac:dyDescent="0.25">
      <c r="A49" s="18"/>
      <c r="B49" s="24" t="str">
        <f t="shared" si="2"/>
        <v/>
      </c>
      <c r="C49" s="18"/>
      <c r="D49" s="24" t="str">
        <f>IF(AND(A49&lt;&gt;"",C49&lt;&gt;""),COUNTIFS(C$1:C49,C49),"")</f>
        <v/>
      </c>
      <c r="E49" s="38"/>
      <c r="F49" s="18"/>
      <c r="G49" s="46"/>
      <c r="H49" s="25" t="str">
        <f t="shared" si="0"/>
        <v/>
      </c>
      <c r="I49" s="26" t="str">
        <f t="shared" si="1"/>
        <v>unvollständige Angaben</v>
      </c>
      <c r="J49" s="26"/>
    </row>
    <row r="50" spans="1:10" x14ac:dyDescent="0.25">
      <c r="A50" s="18"/>
      <c r="B50" s="24" t="str">
        <f t="shared" si="2"/>
        <v/>
      </c>
      <c r="C50" s="18"/>
      <c r="D50" s="24" t="str">
        <f>IF(AND(A50&lt;&gt;"",C50&lt;&gt;""),COUNTIFS(C$1:C50,C50),"")</f>
        <v/>
      </c>
      <c r="E50" s="38"/>
      <c r="F50" s="18"/>
      <c r="G50" s="46"/>
      <c r="H50" s="25" t="str">
        <f t="shared" si="0"/>
        <v/>
      </c>
      <c r="I50" s="26" t="str">
        <f t="shared" si="1"/>
        <v>unvollständige Angaben</v>
      </c>
      <c r="J50" s="26"/>
    </row>
    <row r="51" spans="1:10" x14ac:dyDescent="0.25">
      <c r="A51" s="18"/>
      <c r="B51" s="24" t="str">
        <f t="shared" si="2"/>
        <v/>
      </c>
      <c r="C51" s="18"/>
      <c r="D51" s="24" t="str">
        <f>IF(AND(A51&lt;&gt;"",C51&lt;&gt;""),COUNTIFS(C$1:C51,C51),"")</f>
        <v/>
      </c>
      <c r="E51" s="38"/>
      <c r="F51" s="18"/>
      <c r="G51" s="46"/>
      <c r="H51" s="25" t="str">
        <f t="shared" si="0"/>
        <v/>
      </c>
      <c r="I51" s="26" t="str">
        <f t="shared" si="1"/>
        <v>unvollständige Angaben</v>
      </c>
      <c r="J51" s="26"/>
    </row>
    <row r="52" spans="1:10" x14ac:dyDescent="0.25">
      <c r="A52" s="18"/>
      <c r="B52" s="24" t="str">
        <f t="shared" si="2"/>
        <v/>
      </c>
      <c r="C52" s="18"/>
      <c r="D52" s="24" t="str">
        <f>IF(AND(A52&lt;&gt;"",C52&lt;&gt;""),COUNTIFS(C$1:C52,C52),"")</f>
        <v/>
      </c>
      <c r="E52" s="38"/>
      <c r="F52" s="18"/>
      <c r="G52" s="46"/>
      <c r="H52" s="25" t="str">
        <f t="shared" si="0"/>
        <v/>
      </c>
      <c r="I52" s="26" t="str">
        <f t="shared" si="1"/>
        <v>unvollständige Angaben</v>
      </c>
      <c r="J52" s="26"/>
    </row>
    <row r="53" spans="1:10" x14ac:dyDescent="0.25">
      <c r="A53" s="18"/>
      <c r="B53" s="24" t="str">
        <f t="shared" si="2"/>
        <v/>
      </c>
      <c r="C53" s="18"/>
      <c r="D53" s="24" t="str">
        <f>IF(AND(A53&lt;&gt;"",C53&lt;&gt;""),COUNTIFS(C$1:C53,C53),"")</f>
        <v/>
      </c>
      <c r="E53" s="38"/>
      <c r="F53" s="18"/>
      <c r="G53" s="46"/>
      <c r="H53" s="25" t="str">
        <f t="shared" si="0"/>
        <v/>
      </c>
      <c r="I53" s="26" t="str">
        <f t="shared" si="1"/>
        <v>unvollständige Angaben</v>
      </c>
      <c r="J53" s="26"/>
    </row>
    <row r="54" spans="1:10" x14ac:dyDescent="0.25">
      <c r="A54" s="18"/>
      <c r="B54" s="24" t="str">
        <f t="shared" si="2"/>
        <v/>
      </c>
      <c r="C54" s="18"/>
      <c r="D54" s="24" t="str">
        <f>IF(AND(A54&lt;&gt;"",C54&lt;&gt;""),COUNTIFS(C$1:C54,C54),"")</f>
        <v/>
      </c>
      <c r="E54" s="38"/>
      <c r="F54" s="18"/>
      <c r="G54" s="46"/>
      <c r="H54" s="25" t="str">
        <f t="shared" si="0"/>
        <v/>
      </c>
      <c r="I54" s="26" t="str">
        <f t="shared" si="1"/>
        <v>unvollständige Angaben</v>
      </c>
      <c r="J54" s="26"/>
    </row>
    <row r="55" spans="1:10" x14ac:dyDescent="0.25">
      <c r="A55" s="18"/>
      <c r="B55" s="24" t="str">
        <f t="shared" si="2"/>
        <v/>
      </c>
      <c r="C55" s="18"/>
      <c r="D55" s="24" t="str">
        <f>IF(AND(A55&lt;&gt;"",C55&lt;&gt;""),COUNTIFS(C$1:C55,C55),"")</f>
        <v/>
      </c>
      <c r="E55" s="38"/>
      <c r="F55" s="18"/>
      <c r="G55" s="46"/>
      <c r="H55" s="25" t="str">
        <f t="shared" si="0"/>
        <v/>
      </c>
      <c r="I55" s="26" t="str">
        <f t="shared" si="1"/>
        <v>unvollständige Angaben</v>
      </c>
      <c r="J55" s="26"/>
    </row>
    <row r="56" spans="1:10" x14ac:dyDescent="0.25">
      <c r="A56" s="18"/>
      <c r="B56" s="24" t="str">
        <f t="shared" si="2"/>
        <v/>
      </c>
      <c r="C56" s="18"/>
      <c r="D56" s="24" t="str">
        <f>IF(AND(A56&lt;&gt;"",C56&lt;&gt;""),COUNTIFS(C$1:C56,C56),"")</f>
        <v/>
      </c>
      <c r="E56" s="38"/>
      <c r="F56" s="18"/>
      <c r="G56" s="46"/>
      <c r="H56" s="25" t="str">
        <f t="shared" si="0"/>
        <v/>
      </c>
      <c r="I56" s="26" t="str">
        <f t="shared" si="1"/>
        <v>unvollständige Angaben</v>
      </c>
      <c r="J56" s="26"/>
    </row>
    <row r="57" spans="1:10" x14ac:dyDescent="0.25">
      <c r="A57" s="18"/>
      <c r="B57" s="24" t="str">
        <f t="shared" si="2"/>
        <v/>
      </c>
      <c r="C57" s="18"/>
      <c r="D57" s="24" t="str">
        <f>IF(AND(A57&lt;&gt;"",C57&lt;&gt;""),COUNTIFS(C$1:C57,C57),"")</f>
        <v/>
      </c>
      <c r="E57" s="38"/>
      <c r="F57" s="18"/>
      <c r="G57" s="46"/>
      <c r="H57" s="25" t="str">
        <f t="shared" si="0"/>
        <v/>
      </c>
      <c r="I57" s="26" t="str">
        <f t="shared" si="1"/>
        <v>unvollständige Angaben</v>
      </c>
      <c r="J57" s="26"/>
    </row>
    <row r="58" spans="1:10" x14ac:dyDescent="0.25">
      <c r="A58" s="18"/>
      <c r="B58" s="24" t="str">
        <f t="shared" si="2"/>
        <v/>
      </c>
      <c r="C58" s="18"/>
      <c r="D58" s="24" t="str">
        <f>IF(AND(A58&lt;&gt;"",C58&lt;&gt;""),COUNTIFS(C$1:C58,C58),"")</f>
        <v/>
      </c>
      <c r="E58" s="38"/>
      <c r="F58" s="18"/>
      <c r="G58" s="46"/>
      <c r="H58" s="25" t="str">
        <f t="shared" si="0"/>
        <v/>
      </c>
      <c r="I58" s="26" t="str">
        <f t="shared" si="1"/>
        <v>unvollständige Angaben</v>
      </c>
      <c r="J58" s="26"/>
    </row>
    <row r="59" spans="1:10" x14ac:dyDescent="0.25">
      <c r="A59" s="18"/>
      <c r="B59" s="24" t="str">
        <f t="shared" si="2"/>
        <v/>
      </c>
      <c r="C59" s="18"/>
      <c r="D59" s="24" t="str">
        <f>IF(AND(A59&lt;&gt;"",C59&lt;&gt;""),COUNTIFS(C$1:C59,C59),"")</f>
        <v/>
      </c>
      <c r="E59" s="38"/>
      <c r="F59" s="18"/>
      <c r="G59" s="46"/>
      <c r="H59" s="25" t="str">
        <f t="shared" si="0"/>
        <v/>
      </c>
      <c r="I59" s="26" t="str">
        <f t="shared" si="1"/>
        <v>unvollständige Angaben</v>
      </c>
      <c r="J59" s="26"/>
    </row>
    <row r="60" spans="1:10" x14ac:dyDescent="0.25">
      <c r="A60" s="18"/>
      <c r="B60" s="24" t="str">
        <f t="shared" si="2"/>
        <v/>
      </c>
      <c r="C60" s="18"/>
      <c r="D60" s="24" t="str">
        <f>IF(AND(A60&lt;&gt;"",C60&lt;&gt;""),COUNTIFS(C$1:C60,C60),"")</f>
        <v/>
      </c>
      <c r="E60" s="38"/>
      <c r="F60" s="18"/>
      <c r="G60" s="46"/>
      <c r="H60" s="25" t="str">
        <f t="shared" si="0"/>
        <v/>
      </c>
      <c r="I60" s="26" t="str">
        <f t="shared" si="1"/>
        <v>unvollständige Angaben</v>
      </c>
      <c r="J60" s="26"/>
    </row>
    <row r="61" spans="1:10" x14ac:dyDescent="0.25">
      <c r="A61" s="18"/>
      <c r="B61" s="24" t="str">
        <f t="shared" si="2"/>
        <v/>
      </c>
      <c r="C61" s="18"/>
      <c r="D61" s="24" t="str">
        <f>IF(AND(A61&lt;&gt;"",C61&lt;&gt;""),COUNTIFS(C$1:C61,C61),"")</f>
        <v/>
      </c>
      <c r="E61" s="38"/>
      <c r="F61" s="18"/>
      <c r="G61" s="46"/>
      <c r="H61" s="25" t="str">
        <f t="shared" si="0"/>
        <v/>
      </c>
      <c r="I61" s="26" t="str">
        <f t="shared" si="1"/>
        <v>unvollständige Angaben</v>
      </c>
      <c r="J61" s="26"/>
    </row>
    <row r="62" spans="1:10" x14ac:dyDescent="0.25">
      <c r="A62" s="18"/>
      <c r="B62" s="24" t="str">
        <f t="shared" si="2"/>
        <v/>
      </c>
      <c r="C62" s="18"/>
      <c r="D62" s="24" t="str">
        <f>IF(AND(A62&lt;&gt;"",C62&lt;&gt;""),COUNTIFS(C$1:C62,C62),"")</f>
        <v/>
      </c>
      <c r="E62" s="38"/>
      <c r="F62" s="18"/>
      <c r="G62" s="46"/>
      <c r="H62" s="25" t="str">
        <f t="shared" si="0"/>
        <v/>
      </c>
      <c r="I62" s="26" t="str">
        <f t="shared" si="1"/>
        <v>unvollständige Angaben</v>
      </c>
      <c r="J62" s="26"/>
    </row>
    <row r="63" spans="1:10" x14ac:dyDescent="0.25">
      <c r="A63" s="18"/>
      <c r="B63" s="24" t="str">
        <f t="shared" si="2"/>
        <v/>
      </c>
      <c r="C63" s="18"/>
      <c r="D63" s="24" t="str">
        <f>IF(AND(A63&lt;&gt;"",C63&lt;&gt;""),COUNTIFS(C$1:C63,C63),"")</f>
        <v/>
      </c>
      <c r="E63" s="38"/>
      <c r="F63" s="18"/>
      <c r="G63" s="46"/>
      <c r="H63" s="25" t="str">
        <f t="shared" si="0"/>
        <v/>
      </c>
      <c r="I63" s="26" t="str">
        <f t="shared" si="1"/>
        <v>unvollständige Angaben</v>
      </c>
      <c r="J63" s="26"/>
    </row>
    <row r="64" spans="1:10" x14ac:dyDescent="0.25">
      <c r="A64" s="18"/>
      <c r="B64" s="24" t="str">
        <f t="shared" si="2"/>
        <v/>
      </c>
      <c r="C64" s="18"/>
      <c r="D64" s="24" t="str">
        <f>IF(AND(A64&lt;&gt;"",C64&lt;&gt;""),COUNTIFS(C$1:C64,C64),"")</f>
        <v/>
      </c>
      <c r="E64" s="38"/>
      <c r="F64" s="18"/>
      <c r="G64" s="46"/>
      <c r="H64" s="25" t="str">
        <f t="shared" si="0"/>
        <v/>
      </c>
      <c r="I64" s="26" t="str">
        <f t="shared" si="1"/>
        <v>unvollständige Angaben</v>
      </c>
      <c r="J64" s="26"/>
    </row>
    <row r="65" spans="1:10" x14ac:dyDescent="0.25">
      <c r="A65" s="18"/>
      <c r="B65" s="24" t="str">
        <f t="shared" si="2"/>
        <v/>
      </c>
      <c r="C65" s="18"/>
      <c r="D65" s="24" t="str">
        <f>IF(AND(A65&lt;&gt;"",C65&lt;&gt;""),COUNTIFS(C$1:C65,C65),"")</f>
        <v/>
      </c>
      <c r="E65" s="38"/>
      <c r="F65" s="18"/>
      <c r="G65" s="46"/>
      <c r="H65" s="25" t="str">
        <f t="shared" si="0"/>
        <v/>
      </c>
      <c r="I65" s="26" t="str">
        <f t="shared" si="1"/>
        <v>unvollständige Angaben</v>
      </c>
      <c r="J65" s="26"/>
    </row>
    <row r="66" spans="1:10" x14ac:dyDescent="0.25">
      <c r="A66" s="18"/>
      <c r="B66" s="24" t="str">
        <f t="shared" si="2"/>
        <v/>
      </c>
      <c r="C66" s="18"/>
      <c r="D66" s="24" t="str">
        <f>IF(AND(A66&lt;&gt;"",C66&lt;&gt;""),COUNTIFS(C$1:C66,C66),"")</f>
        <v/>
      </c>
      <c r="E66" s="38"/>
      <c r="F66" s="18"/>
      <c r="G66" s="46"/>
      <c r="H66" s="25" t="str">
        <f t="shared" ref="H66:H129" si="3">IF(A66="","",IF(AND(A66&lt;&gt;"",I66="unvollständige Angaben"),I66,CONCATENATE(C66,"-",MID(B66,4,2),"-",RIGHT(B66,4),"-",YEAR(E66),"-",D66)))</f>
        <v/>
      </c>
      <c r="I66" s="26" t="str">
        <f t="shared" ref="I66:I129" si="4">IF(OR(A66="",C66="",E66="",F66=""),"unvollständige Angaben","vollständig")</f>
        <v>unvollständige Angaben</v>
      </c>
      <c r="J66" s="26"/>
    </row>
    <row r="67" spans="1:10" x14ac:dyDescent="0.25">
      <c r="A67" s="18"/>
      <c r="B67" s="24" t="str">
        <f t="shared" ref="B67:B130" si="5">IF(A67="","",$M$1)</f>
        <v/>
      </c>
      <c r="C67" s="18"/>
      <c r="D67" s="24" t="str">
        <f>IF(AND(A67&lt;&gt;"",C67&lt;&gt;""),COUNTIFS(C$1:C67,C67),"")</f>
        <v/>
      </c>
      <c r="E67" s="38"/>
      <c r="F67" s="18"/>
      <c r="G67" s="46"/>
      <c r="H67" s="25" t="str">
        <f t="shared" si="3"/>
        <v/>
      </c>
      <c r="I67" s="26" t="str">
        <f t="shared" si="4"/>
        <v>unvollständige Angaben</v>
      </c>
      <c r="J67" s="26"/>
    </row>
    <row r="68" spans="1:10" x14ac:dyDescent="0.25">
      <c r="A68" s="18"/>
      <c r="B68" s="24" t="str">
        <f t="shared" si="5"/>
        <v/>
      </c>
      <c r="C68" s="18"/>
      <c r="D68" s="24" t="str">
        <f>IF(AND(A68&lt;&gt;"",C68&lt;&gt;""),COUNTIFS(C$1:C68,C68),"")</f>
        <v/>
      </c>
      <c r="E68" s="38"/>
      <c r="F68" s="18"/>
      <c r="G68" s="46"/>
      <c r="H68" s="25" t="str">
        <f t="shared" si="3"/>
        <v/>
      </c>
      <c r="I68" s="26" t="str">
        <f t="shared" si="4"/>
        <v>unvollständige Angaben</v>
      </c>
      <c r="J68" s="26"/>
    </row>
    <row r="69" spans="1:10" x14ac:dyDescent="0.25">
      <c r="A69" s="18"/>
      <c r="B69" s="24" t="str">
        <f t="shared" si="5"/>
        <v/>
      </c>
      <c r="C69" s="18"/>
      <c r="D69" s="24" t="str">
        <f>IF(AND(A69&lt;&gt;"",C69&lt;&gt;""),COUNTIFS(C$1:C69,C69),"")</f>
        <v/>
      </c>
      <c r="E69" s="38"/>
      <c r="F69" s="18"/>
      <c r="G69" s="46"/>
      <c r="H69" s="25" t="str">
        <f t="shared" si="3"/>
        <v/>
      </c>
      <c r="I69" s="26" t="str">
        <f t="shared" si="4"/>
        <v>unvollständige Angaben</v>
      </c>
      <c r="J69" s="26"/>
    </row>
    <row r="70" spans="1:10" x14ac:dyDescent="0.25">
      <c r="A70" s="18"/>
      <c r="B70" s="24" t="str">
        <f t="shared" si="5"/>
        <v/>
      </c>
      <c r="C70" s="18"/>
      <c r="D70" s="24" t="str">
        <f>IF(AND(A70&lt;&gt;"",C70&lt;&gt;""),COUNTIFS(C$1:C70,C70),"")</f>
        <v/>
      </c>
      <c r="E70" s="38"/>
      <c r="F70" s="18"/>
      <c r="G70" s="46"/>
      <c r="H70" s="25" t="str">
        <f t="shared" si="3"/>
        <v/>
      </c>
      <c r="I70" s="26" t="str">
        <f t="shared" si="4"/>
        <v>unvollständige Angaben</v>
      </c>
      <c r="J70" s="26"/>
    </row>
    <row r="71" spans="1:10" x14ac:dyDescent="0.25">
      <c r="A71" s="18"/>
      <c r="B71" s="24" t="str">
        <f t="shared" si="5"/>
        <v/>
      </c>
      <c r="C71" s="18"/>
      <c r="D71" s="24" t="str">
        <f>IF(AND(A71&lt;&gt;"",C71&lt;&gt;""),COUNTIFS(C$1:C71,C71),"")</f>
        <v/>
      </c>
      <c r="E71" s="38"/>
      <c r="F71" s="18"/>
      <c r="G71" s="46"/>
      <c r="H71" s="25" t="str">
        <f t="shared" si="3"/>
        <v/>
      </c>
      <c r="I71" s="26" t="str">
        <f t="shared" si="4"/>
        <v>unvollständige Angaben</v>
      </c>
      <c r="J71" s="26"/>
    </row>
    <row r="72" spans="1:10" x14ac:dyDescent="0.25">
      <c r="A72" s="18"/>
      <c r="B72" s="24" t="str">
        <f t="shared" si="5"/>
        <v/>
      </c>
      <c r="C72" s="18"/>
      <c r="D72" s="24" t="str">
        <f>IF(AND(A72&lt;&gt;"",C72&lt;&gt;""),COUNTIFS(C$1:C72,C72),"")</f>
        <v/>
      </c>
      <c r="E72" s="38"/>
      <c r="F72" s="18"/>
      <c r="G72" s="46"/>
      <c r="H72" s="25" t="str">
        <f t="shared" si="3"/>
        <v/>
      </c>
      <c r="I72" s="26" t="str">
        <f t="shared" si="4"/>
        <v>unvollständige Angaben</v>
      </c>
      <c r="J72" s="26"/>
    </row>
    <row r="73" spans="1:10" x14ac:dyDescent="0.25">
      <c r="A73" s="18"/>
      <c r="B73" s="24" t="str">
        <f t="shared" si="5"/>
        <v/>
      </c>
      <c r="C73" s="18"/>
      <c r="D73" s="24" t="str">
        <f>IF(AND(A73&lt;&gt;"",C73&lt;&gt;""),COUNTIFS(C$1:C73,C73),"")</f>
        <v/>
      </c>
      <c r="E73" s="38"/>
      <c r="F73" s="18"/>
      <c r="G73" s="46"/>
      <c r="H73" s="25" t="str">
        <f t="shared" si="3"/>
        <v/>
      </c>
      <c r="I73" s="26" t="str">
        <f t="shared" si="4"/>
        <v>unvollständige Angaben</v>
      </c>
      <c r="J73" s="26"/>
    </row>
    <row r="74" spans="1:10" x14ac:dyDescent="0.25">
      <c r="A74" s="18"/>
      <c r="B74" s="24" t="str">
        <f t="shared" si="5"/>
        <v/>
      </c>
      <c r="C74" s="18"/>
      <c r="D74" s="24" t="str">
        <f>IF(AND(A74&lt;&gt;"",C74&lt;&gt;""),COUNTIFS(C$1:C74,C74),"")</f>
        <v/>
      </c>
      <c r="E74" s="38"/>
      <c r="F74" s="18"/>
      <c r="G74" s="46"/>
      <c r="H74" s="25" t="str">
        <f t="shared" si="3"/>
        <v/>
      </c>
      <c r="I74" s="26" t="str">
        <f t="shared" si="4"/>
        <v>unvollständige Angaben</v>
      </c>
      <c r="J74" s="26"/>
    </row>
    <row r="75" spans="1:10" x14ac:dyDescent="0.25">
      <c r="A75" s="18"/>
      <c r="B75" s="24" t="str">
        <f t="shared" si="5"/>
        <v/>
      </c>
      <c r="C75" s="18"/>
      <c r="D75" s="24" t="str">
        <f>IF(AND(A75&lt;&gt;"",C75&lt;&gt;""),COUNTIFS(C$1:C75,C75),"")</f>
        <v/>
      </c>
      <c r="E75" s="38"/>
      <c r="F75" s="18"/>
      <c r="G75" s="46"/>
      <c r="H75" s="25" t="str">
        <f t="shared" si="3"/>
        <v/>
      </c>
      <c r="I75" s="26" t="str">
        <f t="shared" si="4"/>
        <v>unvollständige Angaben</v>
      </c>
      <c r="J75" s="26"/>
    </row>
    <row r="76" spans="1:10" x14ac:dyDescent="0.25">
      <c r="A76" s="18"/>
      <c r="B76" s="24" t="str">
        <f t="shared" si="5"/>
        <v/>
      </c>
      <c r="C76" s="18"/>
      <c r="D76" s="24" t="str">
        <f>IF(AND(A76&lt;&gt;"",C76&lt;&gt;""),COUNTIFS(C$1:C76,C76),"")</f>
        <v/>
      </c>
      <c r="E76" s="38"/>
      <c r="F76" s="18"/>
      <c r="G76" s="46"/>
      <c r="H76" s="25" t="str">
        <f t="shared" si="3"/>
        <v/>
      </c>
      <c r="I76" s="26" t="str">
        <f t="shared" si="4"/>
        <v>unvollständige Angaben</v>
      </c>
      <c r="J76" s="26"/>
    </row>
    <row r="77" spans="1:10" x14ac:dyDescent="0.25">
      <c r="A77" s="18"/>
      <c r="B77" s="24" t="str">
        <f t="shared" si="5"/>
        <v/>
      </c>
      <c r="C77" s="18"/>
      <c r="D77" s="24" t="str">
        <f>IF(AND(A77&lt;&gt;"",C77&lt;&gt;""),COUNTIFS(C$1:C77,C77),"")</f>
        <v/>
      </c>
      <c r="E77" s="38"/>
      <c r="F77" s="18"/>
      <c r="G77" s="46"/>
      <c r="H77" s="25" t="str">
        <f t="shared" si="3"/>
        <v/>
      </c>
      <c r="I77" s="26" t="str">
        <f t="shared" si="4"/>
        <v>unvollständige Angaben</v>
      </c>
      <c r="J77" s="26"/>
    </row>
    <row r="78" spans="1:10" x14ac:dyDescent="0.25">
      <c r="A78" s="18"/>
      <c r="B78" s="24" t="str">
        <f t="shared" si="5"/>
        <v/>
      </c>
      <c r="C78" s="18"/>
      <c r="D78" s="24" t="str">
        <f>IF(AND(A78&lt;&gt;"",C78&lt;&gt;""),COUNTIFS(C$1:C78,C78),"")</f>
        <v/>
      </c>
      <c r="E78" s="38"/>
      <c r="F78" s="18"/>
      <c r="G78" s="46"/>
      <c r="H78" s="25" t="str">
        <f t="shared" si="3"/>
        <v/>
      </c>
      <c r="I78" s="26" t="str">
        <f t="shared" si="4"/>
        <v>unvollständige Angaben</v>
      </c>
      <c r="J78" s="26"/>
    </row>
    <row r="79" spans="1:10" x14ac:dyDescent="0.25">
      <c r="A79" s="18"/>
      <c r="B79" s="24" t="str">
        <f t="shared" si="5"/>
        <v/>
      </c>
      <c r="C79" s="18"/>
      <c r="D79" s="24" t="str">
        <f>IF(AND(A79&lt;&gt;"",C79&lt;&gt;""),COUNTIFS(C$1:C79,C79),"")</f>
        <v/>
      </c>
      <c r="E79" s="38"/>
      <c r="F79" s="18"/>
      <c r="G79" s="46"/>
      <c r="H79" s="25" t="str">
        <f t="shared" si="3"/>
        <v/>
      </c>
      <c r="I79" s="26" t="str">
        <f t="shared" si="4"/>
        <v>unvollständige Angaben</v>
      </c>
      <c r="J79" s="26"/>
    </row>
    <row r="80" spans="1:10" x14ac:dyDescent="0.25">
      <c r="A80" s="18"/>
      <c r="B80" s="24" t="str">
        <f t="shared" si="5"/>
        <v/>
      </c>
      <c r="C80" s="18"/>
      <c r="D80" s="24" t="str">
        <f>IF(AND(A80&lt;&gt;"",C80&lt;&gt;""),COUNTIFS(C$1:C80,C80),"")</f>
        <v/>
      </c>
      <c r="E80" s="38"/>
      <c r="F80" s="18"/>
      <c r="G80" s="46"/>
      <c r="H80" s="25" t="str">
        <f t="shared" si="3"/>
        <v/>
      </c>
      <c r="I80" s="26" t="str">
        <f t="shared" si="4"/>
        <v>unvollständige Angaben</v>
      </c>
      <c r="J80" s="26"/>
    </row>
    <row r="81" spans="1:10" x14ac:dyDescent="0.25">
      <c r="A81" s="18"/>
      <c r="B81" s="24" t="str">
        <f t="shared" si="5"/>
        <v/>
      </c>
      <c r="C81" s="18"/>
      <c r="D81" s="24" t="str">
        <f>IF(AND(A81&lt;&gt;"",C81&lt;&gt;""),COUNTIFS(C$1:C81,C81),"")</f>
        <v/>
      </c>
      <c r="E81" s="38"/>
      <c r="F81" s="18"/>
      <c r="G81" s="46"/>
      <c r="H81" s="25" t="str">
        <f t="shared" si="3"/>
        <v/>
      </c>
      <c r="I81" s="26" t="str">
        <f t="shared" si="4"/>
        <v>unvollständige Angaben</v>
      </c>
      <c r="J81" s="26"/>
    </row>
    <row r="82" spans="1:10" x14ac:dyDescent="0.25">
      <c r="A82" s="18"/>
      <c r="B82" s="24" t="str">
        <f t="shared" si="5"/>
        <v/>
      </c>
      <c r="C82" s="18"/>
      <c r="D82" s="24" t="str">
        <f>IF(AND(A82&lt;&gt;"",C82&lt;&gt;""),COUNTIFS(C$1:C82,C82),"")</f>
        <v/>
      </c>
      <c r="E82" s="38"/>
      <c r="F82" s="18"/>
      <c r="G82" s="46"/>
      <c r="H82" s="25" t="str">
        <f t="shared" si="3"/>
        <v/>
      </c>
      <c r="I82" s="26" t="str">
        <f t="shared" si="4"/>
        <v>unvollständige Angaben</v>
      </c>
      <c r="J82" s="26"/>
    </row>
    <row r="83" spans="1:10" x14ac:dyDescent="0.25">
      <c r="A83" s="18"/>
      <c r="B83" s="24" t="str">
        <f t="shared" si="5"/>
        <v/>
      </c>
      <c r="C83" s="18"/>
      <c r="D83" s="24" t="str">
        <f>IF(AND(A83&lt;&gt;"",C83&lt;&gt;""),COUNTIFS(C$1:C83,C83),"")</f>
        <v/>
      </c>
      <c r="E83" s="38"/>
      <c r="F83" s="18"/>
      <c r="G83" s="46"/>
      <c r="H83" s="25" t="str">
        <f t="shared" si="3"/>
        <v/>
      </c>
      <c r="I83" s="26" t="str">
        <f t="shared" si="4"/>
        <v>unvollständige Angaben</v>
      </c>
      <c r="J83" s="26"/>
    </row>
    <row r="84" spans="1:10" x14ac:dyDescent="0.25">
      <c r="A84" s="18"/>
      <c r="B84" s="24" t="str">
        <f t="shared" si="5"/>
        <v/>
      </c>
      <c r="C84" s="18"/>
      <c r="D84" s="24" t="str">
        <f>IF(AND(A84&lt;&gt;"",C84&lt;&gt;""),COUNTIFS(C$1:C84,C84),"")</f>
        <v/>
      </c>
      <c r="E84" s="38"/>
      <c r="F84" s="18"/>
      <c r="G84" s="46"/>
      <c r="H84" s="25" t="str">
        <f t="shared" si="3"/>
        <v/>
      </c>
      <c r="I84" s="26" t="str">
        <f t="shared" si="4"/>
        <v>unvollständige Angaben</v>
      </c>
      <c r="J84" s="26"/>
    </row>
    <row r="85" spans="1:10" x14ac:dyDescent="0.25">
      <c r="A85" s="18"/>
      <c r="B85" s="24" t="str">
        <f t="shared" si="5"/>
        <v/>
      </c>
      <c r="C85" s="18"/>
      <c r="D85" s="24" t="str">
        <f>IF(AND(A85&lt;&gt;"",C85&lt;&gt;""),COUNTIFS(C$1:C85,C85),"")</f>
        <v/>
      </c>
      <c r="E85" s="38"/>
      <c r="F85" s="18"/>
      <c r="G85" s="46"/>
      <c r="H85" s="25" t="str">
        <f t="shared" si="3"/>
        <v/>
      </c>
      <c r="I85" s="26" t="str">
        <f t="shared" si="4"/>
        <v>unvollständige Angaben</v>
      </c>
      <c r="J85" s="26"/>
    </row>
    <row r="86" spans="1:10" x14ac:dyDescent="0.25">
      <c r="A86" s="18"/>
      <c r="B86" s="24" t="str">
        <f t="shared" si="5"/>
        <v/>
      </c>
      <c r="C86" s="18"/>
      <c r="D86" s="24" t="str">
        <f>IF(AND(A86&lt;&gt;"",C86&lt;&gt;""),COUNTIFS(C$1:C86,C86),"")</f>
        <v/>
      </c>
      <c r="E86" s="38"/>
      <c r="F86" s="18"/>
      <c r="G86" s="46"/>
      <c r="H86" s="25" t="str">
        <f t="shared" si="3"/>
        <v/>
      </c>
      <c r="I86" s="26" t="str">
        <f t="shared" si="4"/>
        <v>unvollständige Angaben</v>
      </c>
      <c r="J86" s="26"/>
    </row>
    <row r="87" spans="1:10" x14ac:dyDescent="0.25">
      <c r="A87" s="18"/>
      <c r="B87" s="24" t="str">
        <f t="shared" si="5"/>
        <v/>
      </c>
      <c r="C87" s="18"/>
      <c r="D87" s="24" t="str">
        <f>IF(AND(A87&lt;&gt;"",C87&lt;&gt;""),COUNTIFS(C$1:C87,C87),"")</f>
        <v/>
      </c>
      <c r="E87" s="38"/>
      <c r="F87" s="18"/>
      <c r="G87" s="46"/>
      <c r="H87" s="25" t="str">
        <f t="shared" si="3"/>
        <v/>
      </c>
      <c r="I87" s="26" t="str">
        <f t="shared" si="4"/>
        <v>unvollständige Angaben</v>
      </c>
      <c r="J87" s="26"/>
    </row>
    <row r="88" spans="1:10" x14ac:dyDescent="0.25">
      <c r="A88" s="18"/>
      <c r="B88" s="24" t="str">
        <f t="shared" si="5"/>
        <v/>
      </c>
      <c r="C88" s="18"/>
      <c r="D88" s="24" t="str">
        <f>IF(AND(A88&lt;&gt;"",C88&lt;&gt;""),COUNTIFS(C$1:C88,C88),"")</f>
        <v/>
      </c>
      <c r="E88" s="38"/>
      <c r="F88" s="18"/>
      <c r="G88" s="46"/>
      <c r="H88" s="25" t="str">
        <f t="shared" si="3"/>
        <v/>
      </c>
      <c r="I88" s="26" t="str">
        <f t="shared" si="4"/>
        <v>unvollständige Angaben</v>
      </c>
      <c r="J88" s="26"/>
    </row>
    <row r="89" spans="1:10" x14ac:dyDescent="0.25">
      <c r="A89" s="18"/>
      <c r="B89" s="24" t="str">
        <f t="shared" si="5"/>
        <v/>
      </c>
      <c r="C89" s="18"/>
      <c r="D89" s="24" t="str">
        <f>IF(AND(A89&lt;&gt;"",C89&lt;&gt;""),COUNTIFS(C$1:C89,C89),"")</f>
        <v/>
      </c>
      <c r="E89" s="38"/>
      <c r="F89" s="18"/>
      <c r="G89" s="46"/>
      <c r="H89" s="25" t="str">
        <f t="shared" si="3"/>
        <v/>
      </c>
      <c r="I89" s="26" t="str">
        <f t="shared" si="4"/>
        <v>unvollständige Angaben</v>
      </c>
      <c r="J89" s="26"/>
    </row>
    <row r="90" spans="1:10" x14ac:dyDescent="0.25">
      <c r="A90" s="18"/>
      <c r="B90" s="24" t="str">
        <f t="shared" si="5"/>
        <v/>
      </c>
      <c r="C90" s="18"/>
      <c r="D90" s="24" t="str">
        <f>IF(AND(A90&lt;&gt;"",C90&lt;&gt;""),COUNTIFS(C$1:C90,C90),"")</f>
        <v/>
      </c>
      <c r="E90" s="38"/>
      <c r="F90" s="18"/>
      <c r="G90" s="46"/>
      <c r="H90" s="25" t="str">
        <f t="shared" si="3"/>
        <v/>
      </c>
      <c r="I90" s="26" t="str">
        <f t="shared" si="4"/>
        <v>unvollständige Angaben</v>
      </c>
      <c r="J90" s="26"/>
    </row>
    <row r="91" spans="1:10" x14ac:dyDescent="0.25">
      <c r="A91" s="18"/>
      <c r="B91" s="24" t="str">
        <f t="shared" si="5"/>
        <v/>
      </c>
      <c r="C91" s="18"/>
      <c r="D91" s="24" t="str">
        <f>IF(AND(A91&lt;&gt;"",C91&lt;&gt;""),COUNTIFS(C$1:C91,C91),"")</f>
        <v/>
      </c>
      <c r="E91" s="38"/>
      <c r="F91" s="18"/>
      <c r="G91" s="46"/>
      <c r="H91" s="25" t="str">
        <f t="shared" si="3"/>
        <v/>
      </c>
      <c r="I91" s="26" t="str">
        <f t="shared" si="4"/>
        <v>unvollständige Angaben</v>
      </c>
      <c r="J91" s="26"/>
    </row>
    <row r="92" spans="1:10" x14ac:dyDescent="0.25">
      <c r="A92" s="18"/>
      <c r="B92" s="24" t="str">
        <f t="shared" si="5"/>
        <v/>
      </c>
      <c r="C92" s="18"/>
      <c r="D92" s="24" t="str">
        <f>IF(AND(A92&lt;&gt;"",C92&lt;&gt;""),COUNTIFS(C$1:C92,C92),"")</f>
        <v/>
      </c>
      <c r="E92" s="38"/>
      <c r="F92" s="18"/>
      <c r="G92" s="46"/>
      <c r="H92" s="25" t="str">
        <f t="shared" si="3"/>
        <v/>
      </c>
      <c r="I92" s="26" t="str">
        <f t="shared" si="4"/>
        <v>unvollständige Angaben</v>
      </c>
      <c r="J92" s="26"/>
    </row>
    <row r="93" spans="1:10" x14ac:dyDescent="0.25">
      <c r="A93" s="18"/>
      <c r="B93" s="24" t="str">
        <f t="shared" si="5"/>
        <v/>
      </c>
      <c r="C93" s="18"/>
      <c r="D93" s="24" t="str">
        <f>IF(AND(A93&lt;&gt;"",C93&lt;&gt;""),COUNTIFS(C$1:C93,C93),"")</f>
        <v/>
      </c>
      <c r="E93" s="38"/>
      <c r="F93" s="18"/>
      <c r="G93" s="46"/>
      <c r="H93" s="25" t="str">
        <f t="shared" si="3"/>
        <v/>
      </c>
      <c r="I93" s="26" t="str">
        <f t="shared" si="4"/>
        <v>unvollständige Angaben</v>
      </c>
      <c r="J93" s="26"/>
    </row>
    <row r="94" spans="1:10" x14ac:dyDescent="0.25">
      <c r="A94" s="18"/>
      <c r="B94" s="24" t="str">
        <f t="shared" si="5"/>
        <v/>
      </c>
      <c r="C94" s="18"/>
      <c r="D94" s="24" t="str">
        <f>IF(AND(A94&lt;&gt;"",C94&lt;&gt;""),COUNTIFS(C$1:C94,C94),"")</f>
        <v/>
      </c>
      <c r="E94" s="38"/>
      <c r="F94" s="18"/>
      <c r="G94" s="46"/>
      <c r="H94" s="25" t="str">
        <f t="shared" si="3"/>
        <v/>
      </c>
      <c r="I94" s="26" t="str">
        <f t="shared" si="4"/>
        <v>unvollständige Angaben</v>
      </c>
      <c r="J94" s="26"/>
    </row>
    <row r="95" spans="1:10" x14ac:dyDescent="0.25">
      <c r="A95" s="18"/>
      <c r="B95" s="24" t="str">
        <f t="shared" si="5"/>
        <v/>
      </c>
      <c r="C95" s="18"/>
      <c r="D95" s="24" t="str">
        <f>IF(AND(A95&lt;&gt;"",C95&lt;&gt;""),COUNTIFS(C$1:C95,C95),"")</f>
        <v/>
      </c>
      <c r="E95" s="38"/>
      <c r="F95" s="18"/>
      <c r="G95" s="46"/>
      <c r="H95" s="25" t="str">
        <f t="shared" si="3"/>
        <v/>
      </c>
      <c r="I95" s="26" t="str">
        <f t="shared" si="4"/>
        <v>unvollständige Angaben</v>
      </c>
      <c r="J95" s="26"/>
    </row>
    <row r="96" spans="1:10" x14ac:dyDescent="0.25">
      <c r="A96" s="18"/>
      <c r="B96" s="24" t="str">
        <f t="shared" si="5"/>
        <v/>
      </c>
      <c r="C96" s="18"/>
      <c r="D96" s="24" t="str">
        <f>IF(AND(A96&lt;&gt;"",C96&lt;&gt;""),COUNTIFS(C$1:C96,C96),"")</f>
        <v/>
      </c>
      <c r="E96" s="38"/>
      <c r="F96" s="18"/>
      <c r="G96" s="46"/>
      <c r="H96" s="25" t="str">
        <f t="shared" si="3"/>
        <v/>
      </c>
      <c r="I96" s="26" t="str">
        <f t="shared" si="4"/>
        <v>unvollständige Angaben</v>
      </c>
      <c r="J96" s="26"/>
    </row>
    <row r="97" spans="1:10" x14ac:dyDescent="0.25">
      <c r="A97" s="18"/>
      <c r="B97" s="24" t="str">
        <f t="shared" si="5"/>
        <v/>
      </c>
      <c r="C97" s="18"/>
      <c r="D97" s="24" t="str">
        <f>IF(AND(A97&lt;&gt;"",C97&lt;&gt;""),COUNTIFS(C$1:C97,C97),"")</f>
        <v/>
      </c>
      <c r="E97" s="38"/>
      <c r="F97" s="18"/>
      <c r="G97" s="46"/>
      <c r="H97" s="25" t="str">
        <f t="shared" si="3"/>
        <v/>
      </c>
      <c r="I97" s="26" t="str">
        <f t="shared" si="4"/>
        <v>unvollständige Angaben</v>
      </c>
      <c r="J97" s="26"/>
    </row>
    <row r="98" spans="1:10" x14ac:dyDescent="0.25">
      <c r="A98" s="18"/>
      <c r="B98" s="24" t="str">
        <f t="shared" si="5"/>
        <v/>
      </c>
      <c r="C98" s="18"/>
      <c r="D98" s="24" t="str">
        <f>IF(AND(A98&lt;&gt;"",C98&lt;&gt;""),COUNTIFS(C$1:C98,C98),"")</f>
        <v/>
      </c>
      <c r="E98" s="38"/>
      <c r="F98" s="18"/>
      <c r="G98" s="46"/>
      <c r="H98" s="25" t="str">
        <f t="shared" si="3"/>
        <v/>
      </c>
      <c r="I98" s="26" t="str">
        <f t="shared" si="4"/>
        <v>unvollständige Angaben</v>
      </c>
      <c r="J98" s="26"/>
    </row>
    <row r="99" spans="1:10" x14ac:dyDescent="0.25">
      <c r="A99" s="18"/>
      <c r="B99" s="24" t="str">
        <f t="shared" si="5"/>
        <v/>
      </c>
      <c r="C99" s="18"/>
      <c r="D99" s="24" t="str">
        <f>IF(AND(A99&lt;&gt;"",C99&lt;&gt;""),COUNTIFS(C$1:C99,C99),"")</f>
        <v/>
      </c>
      <c r="E99" s="38"/>
      <c r="F99" s="18"/>
      <c r="G99" s="46"/>
      <c r="H99" s="25" t="str">
        <f t="shared" si="3"/>
        <v/>
      </c>
      <c r="I99" s="26" t="str">
        <f t="shared" si="4"/>
        <v>unvollständige Angaben</v>
      </c>
      <c r="J99" s="26"/>
    </row>
    <row r="100" spans="1:10" x14ac:dyDescent="0.25">
      <c r="A100" s="18"/>
      <c r="B100" s="24" t="str">
        <f t="shared" si="5"/>
        <v/>
      </c>
      <c r="C100" s="18"/>
      <c r="D100" s="24" t="str">
        <f>IF(AND(A100&lt;&gt;"",C100&lt;&gt;""),COUNTIFS(C$1:C100,C100),"")</f>
        <v/>
      </c>
      <c r="E100" s="38"/>
      <c r="F100" s="18"/>
      <c r="G100" s="46"/>
      <c r="H100" s="25" t="str">
        <f t="shared" si="3"/>
        <v/>
      </c>
      <c r="I100" s="26" t="str">
        <f t="shared" si="4"/>
        <v>unvollständige Angaben</v>
      </c>
      <c r="J100" s="26"/>
    </row>
    <row r="101" spans="1:10" x14ac:dyDescent="0.25">
      <c r="A101" s="18"/>
      <c r="B101" s="24" t="str">
        <f t="shared" si="5"/>
        <v/>
      </c>
      <c r="C101" s="18"/>
      <c r="D101" s="24" t="str">
        <f>IF(AND(A101&lt;&gt;"",C101&lt;&gt;""),COUNTIFS(C$1:C101,C101),"")</f>
        <v/>
      </c>
      <c r="E101" s="38"/>
      <c r="F101" s="18"/>
      <c r="G101" s="46"/>
      <c r="H101" s="25" t="str">
        <f t="shared" si="3"/>
        <v/>
      </c>
      <c r="I101" s="26" t="str">
        <f t="shared" si="4"/>
        <v>unvollständige Angaben</v>
      </c>
      <c r="J101" s="26"/>
    </row>
    <row r="102" spans="1:10" x14ac:dyDescent="0.25">
      <c r="A102" s="18"/>
      <c r="B102" s="24" t="str">
        <f t="shared" si="5"/>
        <v/>
      </c>
      <c r="C102" s="18"/>
      <c r="D102" s="24" t="str">
        <f>IF(AND(A102&lt;&gt;"",C102&lt;&gt;""),COUNTIFS(C$1:C102,C102),"")</f>
        <v/>
      </c>
      <c r="E102" s="38"/>
      <c r="F102" s="18"/>
      <c r="G102" s="46"/>
      <c r="H102" s="25" t="str">
        <f t="shared" si="3"/>
        <v/>
      </c>
      <c r="I102" s="26" t="str">
        <f t="shared" si="4"/>
        <v>unvollständige Angaben</v>
      </c>
      <c r="J102" s="26"/>
    </row>
    <row r="103" spans="1:10" x14ac:dyDescent="0.25">
      <c r="A103" s="18"/>
      <c r="B103" s="24" t="str">
        <f t="shared" si="5"/>
        <v/>
      </c>
      <c r="C103" s="18"/>
      <c r="D103" s="24" t="str">
        <f>IF(AND(A103&lt;&gt;"",C103&lt;&gt;""),COUNTIFS(C$1:C103,C103),"")</f>
        <v/>
      </c>
      <c r="E103" s="38"/>
      <c r="F103" s="18"/>
      <c r="G103" s="46"/>
      <c r="H103" s="25" t="str">
        <f t="shared" si="3"/>
        <v/>
      </c>
      <c r="I103" s="26" t="str">
        <f t="shared" si="4"/>
        <v>unvollständige Angaben</v>
      </c>
      <c r="J103" s="26"/>
    </row>
    <row r="104" spans="1:10" x14ac:dyDescent="0.25">
      <c r="A104" s="18"/>
      <c r="B104" s="24" t="str">
        <f t="shared" si="5"/>
        <v/>
      </c>
      <c r="C104" s="18"/>
      <c r="D104" s="24" t="str">
        <f>IF(AND(A104&lt;&gt;"",C104&lt;&gt;""),COUNTIFS(C$1:C104,C104),"")</f>
        <v/>
      </c>
      <c r="E104" s="38"/>
      <c r="F104" s="18"/>
      <c r="G104" s="46"/>
      <c r="H104" s="25" t="str">
        <f t="shared" si="3"/>
        <v/>
      </c>
      <c r="I104" s="26" t="str">
        <f t="shared" si="4"/>
        <v>unvollständige Angaben</v>
      </c>
      <c r="J104" s="26"/>
    </row>
    <row r="105" spans="1:10" x14ac:dyDescent="0.25">
      <c r="A105" s="18"/>
      <c r="B105" s="24" t="str">
        <f t="shared" si="5"/>
        <v/>
      </c>
      <c r="C105" s="18"/>
      <c r="D105" s="24" t="str">
        <f>IF(AND(A105&lt;&gt;"",C105&lt;&gt;""),COUNTIFS(C$1:C105,C105),"")</f>
        <v/>
      </c>
      <c r="E105" s="38"/>
      <c r="F105" s="18"/>
      <c r="G105" s="46"/>
      <c r="H105" s="25" t="str">
        <f t="shared" si="3"/>
        <v/>
      </c>
      <c r="I105" s="26" t="str">
        <f t="shared" si="4"/>
        <v>unvollständige Angaben</v>
      </c>
      <c r="J105" s="26"/>
    </row>
    <row r="106" spans="1:10" x14ac:dyDescent="0.25">
      <c r="A106" s="18"/>
      <c r="B106" s="24" t="str">
        <f t="shared" si="5"/>
        <v/>
      </c>
      <c r="C106" s="18"/>
      <c r="D106" s="24" t="str">
        <f>IF(AND(A106&lt;&gt;"",C106&lt;&gt;""),COUNTIFS(C$1:C106,C106),"")</f>
        <v/>
      </c>
      <c r="E106" s="38"/>
      <c r="F106" s="18"/>
      <c r="G106" s="46"/>
      <c r="H106" s="25" t="str">
        <f t="shared" si="3"/>
        <v/>
      </c>
      <c r="I106" s="26" t="str">
        <f t="shared" si="4"/>
        <v>unvollständige Angaben</v>
      </c>
      <c r="J106" s="26"/>
    </row>
    <row r="107" spans="1:10" x14ac:dyDescent="0.25">
      <c r="A107" s="18"/>
      <c r="B107" s="24" t="str">
        <f t="shared" si="5"/>
        <v/>
      </c>
      <c r="C107" s="18"/>
      <c r="D107" s="24" t="str">
        <f>IF(AND(A107&lt;&gt;"",C107&lt;&gt;""),COUNTIFS(C$1:C107,C107),"")</f>
        <v/>
      </c>
      <c r="E107" s="38"/>
      <c r="F107" s="18"/>
      <c r="G107" s="46"/>
      <c r="H107" s="25" t="str">
        <f t="shared" si="3"/>
        <v/>
      </c>
      <c r="I107" s="26" t="str">
        <f t="shared" si="4"/>
        <v>unvollständige Angaben</v>
      </c>
      <c r="J107" s="26"/>
    </row>
    <row r="108" spans="1:10" x14ac:dyDescent="0.25">
      <c r="A108" s="18"/>
      <c r="B108" s="24" t="str">
        <f t="shared" si="5"/>
        <v/>
      </c>
      <c r="C108" s="18"/>
      <c r="D108" s="24" t="str">
        <f>IF(AND(A108&lt;&gt;"",C108&lt;&gt;""),COUNTIFS(C$1:C108,C108),"")</f>
        <v/>
      </c>
      <c r="E108" s="38"/>
      <c r="F108" s="18"/>
      <c r="G108" s="46"/>
      <c r="H108" s="25" t="str">
        <f t="shared" si="3"/>
        <v/>
      </c>
      <c r="I108" s="26" t="str">
        <f t="shared" si="4"/>
        <v>unvollständige Angaben</v>
      </c>
      <c r="J108" s="26"/>
    </row>
    <row r="109" spans="1:10" x14ac:dyDescent="0.25">
      <c r="A109" s="18"/>
      <c r="B109" s="24" t="str">
        <f t="shared" si="5"/>
        <v/>
      </c>
      <c r="C109" s="18"/>
      <c r="D109" s="24" t="str">
        <f>IF(AND(A109&lt;&gt;"",C109&lt;&gt;""),COUNTIFS(C$1:C109,C109),"")</f>
        <v/>
      </c>
      <c r="E109" s="38"/>
      <c r="F109" s="18"/>
      <c r="G109" s="46"/>
      <c r="H109" s="25" t="str">
        <f t="shared" si="3"/>
        <v/>
      </c>
      <c r="I109" s="26" t="str">
        <f t="shared" si="4"/>
        <v>unvollständige Angaben</v>
      </c>
      <c r="J109" s="26"/>
    </row>
    <row r="110" spans="1:10" x14ac:dyDescent="0.25">
      <c r="A110" s="18"/>
      <c r="B110" s="24" t="str">
        <f t="shared" si="5"/>
        <v/>
      </c>
      <c r="C110" s="18"/>
      <c r="D110" s="24" t="str">
        <f>IF(AND(A110&lt;&gt;"",C110&lt;&gt;""),COUNTIFS(C$1:C110,C110),"")</f>
        <v/>
      </c>
      <c r="E110" s="38"/>
      <c r="F110" s="18"/>
      <c r="G110" s="46"/>
      <c r="H110" s="25" t="str">
        <f t="shared" si="3"/>
        <v/>
      </c>
      <c r="I110" s="26" t="str">
        <f t="shared" si="4"/>
        <v>unvollständige Angaben</v>
      </c>
      <c r="J110" s="26"/>
    </row>
    <row r="111" spans="1:10" x14ac:dyDescent="0.25">
      <c r="A111" s="18"/>
      <c r="B111" s="24" t="str">
        <f t="shared" si="5"/>
        <v/>
      </c>
      <c r="C111" s="18"/>
      <c r="D111" s="24" t="str">
        <f>IF(AND(A111&lt;&gt;"",C111&lt;&gt;""),COUNTIFS(C$1:C111,C111),"")</f>
        <v/>
      </c>
      <c r="E111" s="38"/>
      <c r="F111" s="18"/>
      <c r="G111" s="46"/>
      <c r="H111" s="25" t="str">
        <f t="shared" si="3"/>
        <v/>
      </c>
      <c r="I111" s="26" t="str">
        <f t="shared" si="4"/>
        <v>unvollständige Angaben</v>
      </c>
      <c r="J111" s="26"/>
    </row>
    <row r="112" spans="1:10" x14ac:dyDescent="0.25">
      <c r="A112" s="18"/>
      <c r="B112" s="24" t="str">
        <f t="shared" si="5"/>
        <v/>
      </c>
      <c r="C112" s="18"/>
      <c r="D112" s="24" t="str">
        <f>IF(AND(A112&lt;&gt;"",C112&lt;&gt;""),COUNTIFS(C$1:C112,C112),"")</f>
        <v/>
      </c>
      <c r="E112" s="38"/>
      <c r="F112" s="18"/>
      <c r="G112" s="46"/>
      <c r="H112" s="25" t="str">
        <f t="shared" si="3"/>
        <v/>
      </c>
      <c r="I112" s="26" t="str">
        <f t="shared" si="4"/>
        <v>unvollständige Angaben</v>
      </c>
      <c r="J112" s="26"/>
    </row>
    <row r="113" spans="1:10" x14ac:dyDescent="0.25">
      <c r="A113" s="18"/>
      <c r="B113" s="24" t="str">
        <f t="shared" si="5"/>
        <v/>
      </c>
      <c r="C113" s="18"/>
      <c r="D113" s="24" t="str">
        <f>IF(AND(A113&lt;&gt;"",C113&lt;&gt;""),COUNTIFS(C$1:C113,C113),"")</f>
        <v/>
      </c>
      <c r="E113" s="38"/>
      <c r="F113" s="18"/>
      <c r="G113" s="46"/>
      <c r="H113" s="25" t="str">
        <f t="shared" si="3"/>
        <v/>
      </c>
      <c r="I113" s="26" t="str">
        <f t="shared" si="4"/>
        <v>unvollständige Angaben</v>
      </c>
      <c r="J113" s="26"/>
    </row>
    <row r="114" spans="1:10" x14ac:dyDescent="0.25">
      <c r="A114" s="18"/>
      <c r="B114" s="24" t="str">
        <f t="shared" si="5"/>
        <v/>
      </c>
      <c r="C114" s="18"/>
      <c r="D114" s="24" t="str">
        <f>IF(AND(A114&lt;&gt;"",C114&lt;&gt;""),COUNTIFS(C$1:C114,C114),"")</f>
        <v/>
      </c>
      <c r="E114" s="38"/>
      <c r="F114" s="18"/>
      <c r="G114" s="46"/>
      <c r="H114" s="25" t="str">
        <f t="shared" si="3"/>
        <v/>
      </c>
      <c r="I114" s="26" t="str">
        <f t="shared" si="4"/>
        <v>unvollständige Angaben</v>
      </c>
      <c r="J114" s="26"/>
    </row>
    <row r="115" spans="1:10" x14ac:dyDescent="0.25">
      <c r="A115" s="18"/>
      <c r="B115" s="24" t="str">
        <f t="shared" si="5"/>
        <v/>
      </c>
      <c r="C115" s="18"/>
      <c r="D115" s="24" t="str">
        <f>IF(AND(A115&lt;&gt;"",C115&lt;&gt;""),COUNTIFS(C$1:C115,C115),"")</f>
        <v/>
      </c>
      <c r="E115" s="38"/>
      <c r="F115" s="18"/>
      <c r="G115" s="46"/>
      <c r="H115" s="25" t="str">
        <f t="shared" si="3"/>
        <v/>
      </c>
      <c r="I115" s="26" t="str">
        <f t="shared" si="4"/>
        <v>unvollständige Angaben</v>
      </c>
      <c r="J115" s="26"/>
    </row>
    <row r="116" spans="1:10" x14ac:dyDescent="0.25">
      <c r="A116" s="18"/>
      <c r="B116" s="24" t="str">
        <f t="shared" si="5"/>
        <v/>
      </c>
      <c r="C116" s="18"/>
      <c r="D116" s="24" t="str">
        <f>IF(AND(A116&lt;&gt;"",C116&lt;&gt;""),COUNTIFS(C$1:C116,C116),"")</f>
        <v/>
      </c>
      <c r="E116" s="38"/>
      <c r="F116" s="18"/>
      <c r="G116" s="46"/>
      <c r="H116" s="25" t="str">
        <f t="shared" si="3"/>
        <v/>
      </c>
      <c r="I116" s="26" t="str">
        <f t="shared" si="4"/>
        <v>unvollständige Angaben</v>
      </c>
      <c r="J116" s="26"/>
    </row>
    <row r="117" spans="1:10" x14ac:dyDescent="0.25">
      <c r="A117" s="18"/>
      <c r="B117" s="24" t="str">
        <f t="shared" si="5"/>
        <v/>
      </c>
      <c r="C117" s="18"/>
      <c r="D117" s="24" t="str">
        <f>IF(AND(A117&lt;&gt;"",C117&lt;&gt;""),COUNTIFS(C$1:C117,C117),"")</f>
        <v/>
      </c>
      <c r="E117" s="38"/>
      <c r="F117" s="18"/>
      <c r="G117" s="46"/>
      <c r="H117" s="25" t="str">
        <f t="shared" si="3"/>
        <v/>
      </c>
      <c r="I117" s="26" t="str">
        <f t="shared" si="4"/>
        <v>unvollständige Angaben</v>
      </c>
      <c r="J117" s="26"/>
    </row>
    <row r="118" spans="1:10" x14ac:dyDescent="0.25">
      <c r="A118" s="18"/>
      <c r="B118" s="24" t="str">
        <f t="shared" si="5"/>
        <v/>
      </c>
      <c r="C118" s="18"/>
      <c r="D118" s="24" t="str">
        <f>IF(AND(A118&lt;&gt;"",C118&lt;&gt;""),COUNTIFS(C$1:C118,C118),"")</f>
        <v/>
      </c>
      <c r="E118" s="38"/>
      <c r="F118" s="18"/>
      <c r="G118" s="46"/>
      <c r="H118" s="25" t="str">
        <f t="shared" si="3"/>
        <v/>
      </c>
      <c r="I118" s="26" t="str">
        <f t="shared" si="4"/>
        <v>unvollständige Angaben</v>
      </c>
      <c r="J118" s="26"/>
    </row>
    <row r="119" spans="1:10" x14ac:dyDescent="0.25">
      <c r="A119" s="18"/>
      <c r="B119" s="24" t="str">
        <f t="shared" si="5"/>
        <v/>
      </c>
      <c r="C119" s="18"/>
      <c r="D119" s="24" t="str">
        <f>IF(AND(A119&lt;&gt;"",C119&lt;&gt;""),COUNTIFS(C$1:C119,C119),"")</f>
        <v/>
      </c>
      <c r="E119" s="38"/>
      <c r="F119" s="18"/>
      <c r="G119" s="46"/>
      <c r="H119" s="25" t="str">
        <f t="shared" si="3"/>
        <v/>
      </c>
      <c r="I119" s="26" t="str">
        <f t="shared" si="4"/>
        <v>unvollständige Angaben</v>
      </c>
      <c r="J119" s="26"/>
    </row>
    <row r="120" spans="1:10" x14ac:dyDescent="0.25">
      <c r="A120" s="18"/>
      <c r="B120" s="24" t="str">
        <f t="shared" si="5"/>
        <v/>
      </c>
      <c r="C120" s="18"/>
      <c r="D120" s="24" t="str">
        <f>IF(AND(A120&lt;&gt;"",C120&lt;&gt;""),COUNTIFS(C$1:C120,C120),"")</f>
        <v/>
      </c>
      <c r="E120" s="38"/>
      <c r="F120" s="18"/>
      <c r="G120" s="46"/>
      <c r="H120" s="25" t="str">
        <f t="shared" si="3"/>
        <v/>
      </c>
      <c r="I120" s="26" t="str">
        <f t="shared" si="4"/>
        <v>unvollständige Angaben</v>
      </c>
      <c r="J120" s="26"/>
    </row>
    <row r="121" spans="1:10" x14ac:dyDescent="0.25">
      <c r="A121" s="18"/>
      <c r="B121" s="24" t="str">
        <f t="shared" si="5"/>
        <v/>
      </c>
      <c r="C121" s="18"/>
      <c r="D121" s="24" t="str">
        <f>IF(AND(A121&lt;&gt;"",C121&lt;&gt;""),COUNTIFS(C$1:C121,C121),"")</f>
        <v/>
      </c>
      <c r="E121" s="38"/>
      <c r="F121" s="18"/>
      <c r="G121" s="46"/>
      <c r="H121" s="25" t="str">
        <f t="shared" si="3"/>
        <v/>
      </c>
      <c r="I121" s="26" t="str">
        <f t="shared" si="4"/>
        <v>unvollständige Angaben</v>
      </c>
      <c r="J121" s="26"/>
    </row>
    <row r="122" spans="1:10" x14ac:dyDescent="0.25">
      <c r="A122" s="18"/>
      <c r="B122" s="24" t="str">
        <f t="shared" si="5"/>
        <v/>
      </c>
      <c r="C122" s="18"/>
      <c r="D122" s="24" t="str">
        <f>IF(AND(A122&lt;&gt;"",C122&lt;&gt;""),COUNTIFS(C$1:C122,C122),"")</f>
        <v/>
      </c>
      <c r="E122" s="38"/>
      <c r="F122" s="18"/>
      <c r="G122" s="46"/>
      <c r="H122" s="25" t="str">
        <f t="shared" si="3"/>
        <v/>
      </c>
      <c r="I122" s="26" t="str">
        <f t="shared" si="4"/>
        <v>unvollständige Angaben</v>
      </c>
      <c r="J122" s="26"/>
    </row>
    <row r="123" spans="1:10" x14ac:dyDescent="0.25">
      <c r="A123" s="18"/>
      <c r="B123" s="24" t="str">
        <f t="shared" si="5"/>
        <v/>
      </c>
      <c r="C123" s="18"/>
      <c r="D123" s="24" t="str">
        <f>IF(AND(A123&lt;&gt;"",C123&lt;&gt;""),COUNTIFS(C$1:C123,C123),"")</f>
        <v/>
      </c>
      <c r="E123" s="38"/>
      <c r="F123" s="18"/>
      <c r="G123" s="46"/>
      <c r="H123" s="25" t="str">
        <f t="shared" si="3"/>
        <v/>
      </c>
      <c r="I123" s="26" t="str">
        <f t="shared" si="4"/>
        <v>unvollständige Angaben</v>
      </c>
      <c r="J123" s="26"/>
    </row>
    <row r="124" spans="1:10" x14ac:dyDescent="0.25">
      <c r="A124" s="18"/>
      <c r="B124" s="24" t="str">
        <f t="shared" si="5"/>
        <v/>
      </c>
      <c r="C124" s="18"/>
      <c r="D124" s="24" t="str">
        <f>IF(AND(A124&lt;&gt;"",C124&lt;&gt;""),COUNTIFS(C$1:C124,C124),"")</f>
        <v/>
      </c>
      <c r="E124" s="38"/>
      <c r="F124" s="18"/>
      <c r="G124" s="46"/>
      <c r="H124" s="25" t="str">
        <f t="shared" si="3"/>
        <v/>
      </c>
      <c r="I124" s="26" t="str">
        <f t="shared" si="4"/>
        <v>unvollständige Angaben</v>
      </c>
      <c r="J124" s="26"/>
    </row>
    <row r="125" spans="1:10" x14ac:dyDescent="0.25">
      <c r="A125" s="18"/>
      <c r="B125" s="24" t="str">
        <f t="shared" si="5"/>
        <v/>
      </c>
      <c r="C125" s="18"/>
      <c r="D125" s="24" t="str">
        <f>IF(AND(A125&lt;&gt;"",C125&lt;&gt;""),COUNTIFS(C$1:C125,C125),"")</f>
        <v/>
      </c>
      <c r="E125" s="38"/>
      <c r="F125" s="18"/>
      <c r="G125" s="46"/>
      <c r="H125" s="25" t="str">
        <f t="shared" si="3"/>
        <v/>
      </c>
      <c r="I125" s="26" t="str">
        <f t="shared" si="4"/>
        <v>unvollständige Angaben</v>
      </c>
      <c r="J125" s="26"/>
    </row>
    <row r="126" spans="1:10" x14ac:dyDescent="0.25">
      <c r="A126" s="18"/>
      <c r="B126" s="24" t="str">
        <f t="shared" si="5"/>
        <v/>
      </c>
      <c r="C126" s="18"/>
      <c r="D126" s="24" t="str">
        <f>IF(AND(A126&lt;&gt;"",C126&lt;&gt;""),COUNTIFS(C$1:C126,C126),"")</f>
        <v/>
      </c>
      <c r="E126" s="38"/>
      <c r="F126" s="18"/>
      <c r="G126" s="46"/>
      <c r="H126" s="25" t="str">
        <f t="shared" si="3"/>
        <v/>
      </c>
      <c r="I126" s="26" t="str">
        <f t="shared" si="4"/>
        <v>unvollständige Angaben</v>
      </c>
      <c r="J126" s="26"/>
    </row>
    <row r="127" spans="1:10" x14ac:dyDescent="0.25">
      <c r="A127" s="18"/>
      <c r="B127" s="24" t="str">
        <f t="shared" si="5"/>
        <v/>
      </c>
      <c r="C127" s="18"/>
      <c r="D127" s="24" t="str">
        <f>IF(AND(A127&lt;&gt;"",C127&lt;&gt;""),COUNTIFS(C$1:C127,C127),"")</f>
        <v/>
      </c>
      <c r="E127" s="38"/>
      <c r="F127" s="18"/>
      <c r="G127" s="46"/>
      <c r="H127" s="25" t="str">
        <f t="shared" si="3"/>
        <v/>
      </c>
      <c r="I127" s="26" t="str">
        <f t="shared" si="4"/>
        <v>unvollständige Angaben</v>
      </c>
      <c r="J127" s="26"/>
    </row>
    <row r="128" spans="1:10" x14ac:dyDescent="0.25">
      <c r="A128" s="18"/>
      <c r="B128" s="24" t="str">
        <f t="shared" si="5"/>
        <v/>
      </c>
      <c r="C128" s="18"/>
      <c r="D128" s="24" t="str">
        <f>IF(AND(A128&lt;&gt;"",C128&lt;&gt;""),COUNTIFS(C$1:C128,C128),"")</f>
        <v/>
      </c>
      <c r="E128" s="38"/>
      <c r="F128" s="18"/>
      <c r="G128" s="46"/>
      <c r="H128" s="25" t="str">
        <f t="shared" si="3"/>
        <v/>
      </c>
      <c r="I128" s="26" t="str">
        <f t="shared" si="4"/>
        <v>unvollständige Angaben</v>
      </c>
      <c r="J128" s="26"/>
    </row>
    <row r="129" spans="1:10" x14ac:dyDescent="0.25">
      <c r="A129" s="18"/>
      <c r="B129" s="24" t="str">
        <f t="shared" si="5"/>
        <v/>
      </c>
      <c r="C129" s="18"/>
      <c r="D129" s="24" t="str">
        <f>IF(AND(A129&lt;&gt;"",C129&lt;&gt;""),COUNTIFS(C$1:C129,C129),"")</f>
        <v/>
      </c>
      <c r="E129" s="38"/>
      <c r="F129" s="18"/>
      <c r="G129" s="46"/>
      <c r="H129" s="25" t="str">
        <f t="shared" si="3"/>
        <v/>
      </c>
      <c r="I129" s="26" t="str">
        <f t="shared" si="4"/>
        <v>unvollständige Angaben</v>
      </c>
      <c r="J129" s="26"/>
    </row>
    <row r="130" spans="1:10" x14ac:dyDescent="0.25">
      <c r="A130" s="18"/>
      <c r="B130" s="24" t="str">
        <f t="shared" si="5"/>
        <v/>
      </c>
      <c r="C130" s="18"/>
      <c r="D130" s="24" t="str">
        <f>IF(AND(A130&lt;&gt;"",C130&lt;&gt;""),COUNTIFS(C$1:C130,C130),"")</f>
        <v/>
      </c>
      <c r="E130" s="38"/>
      <c r="F130" s="18"/>
      <c r="G130" s="46"/>
      <c r="H130" s="25" t="str">
        <f t="shared" ref="H130:H193" si="6">IF(A130="","",IF(AND(A130&lt;&gt;"",I130="unvollständige Angaben"),I130,CONCATENATE(C130,"-",MID(B130,4,2),"-",RIGHT(B130,4),"-",YEAR(E130),"-",D130)))</f>
        <v/>
      </c>
      <c r="I130" s="26" t="str">
        <f t="shared" ref="I130:I193" si="7">IF(OR(A130="",C130="",E130="",F130=""),"unvollständige Angaben","vollständig")</f>
        <v>unvollständige Angaben</v>
      </c>
      <c r="J130" s="26"/>
    </row>
    <row r="131" spans="1:10" x14ac:dyDescent="0.25">
      <c r="A131" s="18"/>
      <c r="B131" s="24" t="str">
        <f t="shared" ref="B131:B194" si="8">IF(A131="","",$M$1)</f>
        <v/>
      </c>
      <c r="C131" s="18"/>
      <c r="D131" s="24" t="str">
        <f>IF(AND(A131&lt;&gt;"",C131&lt;&gt;""),COUNTIFS(C$1:C131,C131),"")</f>
        <v/>
      </c>
      <c r="E131" s="38"/>
      <c r="F131" s="18"/>
      <c r="G131" s="46"/>
      <c r="H131" s="25" t="str">
        <f t="shared" si="6"/>
        <v/>
      </c>
      <c r="I131" s="26" t="str">
        <f t="shared" si="7"/>
        <v>unvollständige Angaben</v>
      </c>
      <c r="J131" s="26"/>
    </row>
    <row r="132" spans="1:10" x14ac:dyDescent="0.25">
      <c r="A132" s="18"/>
      <c r="B132" s="24" t="str">
        <f t="shared" si="8"/>
        <v/>
      </c>
      <c r="C132" s="18"/>
      <c r="D132" s="24" t="str">
        <f>IF(AND(A132&lt;&gt;"",C132&lt;&gt;""),COUNTIFS(C$1:C132,C132),"")</f>
        <v/>
      </c>
      <c r="E132" s="38"/>
      <c r="F132" s="18"/>
      <c r="G132" s="46"/>
      <c r="H132" s="25" t="str">
        <f t="shared" si="6"/>
        <v/>
      </c>
      <c r="I132" s="26" t="str">
        <f t="shared" si="7"/>
        <v>unvollständige Angaben</v>
      </c>
      <c r="J132" s="26"/>
    </row>
    <row r="133" spans="1:10" x14ac:dyDescent="0.25">
      <c r="A133" s="18"/>
      <c r="B133" s="24" t="str">
        <f t="shared" si="8"/>
        <v/>
      </c>
      <c r="C133" s="18"/>
      <c r="D133" s="24" t="str">
        <f>IF(AND(A133&lt;&gt;"",C133&lt;&gt;""),COUNTIFS(C$1:C133,C133),"")</f>
        <v/>
      </c>
      <c r="E133" s="38"/>
      <c r="F133" s="18"/>
      <c r="G133" s="46"/>
      <c r="H133" s="25" t="str">
        <f t="shared" si="6"/>
        <v/>
      </c>
      <c r="I133" s="26" t="str">
        <f t="shared" si="7"/>
        <v>unvollständige Angaben</v>
      </c>
      <c r="J133" s="26"/>
    </row>
    <row r="134" spans="1:10" x14ac:dyDescent="0.25">
      <c r="A134" s="18"/>
      <c r="B134" s="24" t="str">
        <f t="shared" si="8"/>
        <v/>
      </c>
      <c r="C134" s="18"/>
      <c r="D134" s="24" t="str">
        <f>IF(AND(A134&lt;&gt;"",C134&lt;&gt;""),COUNTIFS(C$1:C134,C134),"")</f>
        <v/>
      </c>
      <c r="E134" s="38"/>
      <c r="F134" s="18"/>
      <c r="G134" s="46"/>
      <c r="H134" s="25" t="str">
        <f t="shared" si="6"/>
        <v/>
      </c>
      <c r="I134" s="26" t="str">
        <f t="shared" si="7"/>
        <v>unvollständige Angaben</v>
      </c>
      <c r="J134" s="26"/>
    </row>
    <row r="135" spans="1:10" x14ac:dyDescent="0.25">
      <c r="A135" s="18"/>
      <c r="B135" s="24" t="str">
        <f t="shared" si="8"/>
        <v/>
      </c>
      <c r="C135" s="18"/>
      <c r="D135" s="24" t="str">
        <f>IF(AND(A135&lt;&gt;"",C135&lt;&gt;""),COUNTIFS(C$1:C135,C135),"")</f>
        <v/>
      </c>
      <c r="E135" s="38"/>
      <c r="F135" s="18"/>
      <c r="G135" s="46"/>
      <c r="H135" s="25" t="str">
        <f t="shared" si="6"/>
        <v/>
      </c>
      <c r="I135" s="26" t="str">
        <f t="shared" si="7"/>
        <v>unvollständige Angaben</v>
      </c>
      <c r="J135" s="26"/>
    </row>
    <row r="136" spans="1:10" x14ac:dyDescent="0.25">
      <c r="A136" s="18"/>
      <c r="B136" s="24" t="str">
        <f t="shared" si="8"/>
        <v/>
      </c>
      <c r="C136" s="18"/>
      <c r="D136" s="24" t="str">
        <f>IF(AND(A136&lt;&gt;"",C136&lt;&gt;""),COUNTIFS(C$1:C136,C136),"")</f>
        <v/>
      </c>
      <c r="E136" s="38"/>
      <c r="F136" s="18"/>
      <c r="G136" s="46"/>
      <c r="H136" s="25" t="str">
        <f t="shared" si="6"/>
        <v/>
      </c>
      <c r="I136" s="26" t="str">
        <f t="shared" si="7"/>
        <v>unvollständige Angaben</v>
      </c>
      <c r="J136" s="26"/>
    </row>
    <row r="137" spans="1:10" x14ac:dyDescent="0.25">
      <c r="A137" s="18"/>
      <c r="B137" s="24" t="str">
        <f t="shared" si="8"/>
        <v/>
      </c>
      <c r="C137" s="18"/>
      <c r="D137" s="24" t="str">
        <f>IF(AND(A137&lt;&gt;"",C137&lt;&gt;""),COUNTIFS(C$1:C137,C137),"")</f>
        <v/>
      </c>
      <c r="E137" s="38"/>
      <c r="F137" s="18"/>
      <c r="G137" s="46"/>
      <c r="H137" s="25" t="str">
        <f t="shared" si="6"/>
        <v/>
      </c>
      <c r="I137" s="26" t="str">
        <f t="shared" si="7"/>
        <v>unvollständige Angaben</v>
      </c>
      <c r="J137" s="26"/>
    </row>
    <row r="138" spans="1:10" x14ac:dyDescent="0.25">
      <c r="A138" s="18"/>
      <c r="B138" s="24" t="str">
        <f t="shared" si="8"/>
        <v/>
      </c>
      <c r="C138" s="18"/>
      <c r="D138" s="24" t="str">
        <f>IF(AND(A138&lt;&gt;"",C138&lt;&gt;""),COUNTIFS(C$1:C138,C138),"")</f>
        <v/>
      </c>
      <c r="E138" s="38"/>
      <c r="F138" s="18"/>
      <c r="G138" s="46"/>
      <c r="H138" s="25" t="str">
        <f t="shared" si="6"/>
        <v/>
      </c>
      <c r="I138" s="26" t="str">
        <f t="shared" si="7"/>
        <v>unvollständige Angaben</v>
      </c>
      <c r="J138" s="26"/>
    </row>
    <row r="139" spans="1:10" x14ac:dyDescent="0.25">
      <c r="A139" s="18"/>
      <c r="B139" s="24" t="str">
        <f t="shared" si="8"/>
        <v/>
      </c>
      <c r="C139" s="18"/>
      <c r="D139" s="24" t="str">
        <f>IF(AND(A139&lt;&gt;"",C139&lt;&gt;""),COUNTIFS(C$1:C139,C139),"")</f>
        <v/>
      </c>
      <c r="E139" s="38"/>
      <c r="F139" s="18"/>
      <c r="G139" s="46"/>
      <c r="H139" s="25" t="str">
        <f t="shared" si="6"/>
        <v/>
      </c>
      <c r="I139" s="26" t="str">
        <f t="shared" si="7"/>
        <v>unvollständige Angaben</v>
      </c>
      <c r="J139" s="26"/>
    </row>
    <row r="140" spans="1:10" x14ac:dyDescent="0.25">
      <c r="A140" s="18"/>
      <c r="B140" s="24" t="str">
        <f t="shared" si="8"/>
        <v/>
      </c>
      <c r="C140" s="18"/>
      <c r="D140" s="24" t="str">
        <f>IF(AND(A140&lt;&gt;"",C140&lt;&gt;""),COUNTIFS(C$1:C140,C140),"")</f>
        <v/>
      </c>
      <c r="E140" s="38"/>
      <c r="F140" s="18"/>
      <c r="G140" s="46"/>
      <c r="H140" s="25" t="str">
        <f t="shared" si="6"/>
        <v/>
      </c>
      <c r="I140" s="26" t="str">
        <f t="shared" si="7"/>
        <v>unvollständige Angaben</v>
      </c>
      <c r="J140" s="26"/>
    </row>
    <row r="141" spans="1:10" x14ac:dyDescent="0.25">
      <c r="A141" s="18"/>
      <c r="B141" s="24" t="str">
        <f t="shared" si="8"/>
        <v/>
      </c>
      <c r="C141" s="18"/>
      <c r="D141" s="24" t="str">
        <f>IF(AND(A141&lt;&gt;"",C141&lt;&gt;""),COUNTIFS(C$1:C141,C141),"")</f>
        <v/>
      </c>
      <c r="E141" s="38"/>
      <c r="F141" s="18"/>
      <c r="G141" s="46"/>
      <c r="H141" s="25" t="str">
        <f t="shared" si="6"/>
        <v/>
      </c>
      <c r="I141" s="26" t="str">
        <f t="shared" si="7"/>
        <v>unvollständige Angaben</v>
      </c>
      <c r="J141" s="26"/>
    </row>
    <row r="142" spans="1:10" x14ac:dyDescent="0.25">
      <c r="A142" s="18"/>
      <c r="B142" s="24" t="str">
        <f t="shared" si="8"/>
        <v/>
      </c>
      <c r="C142" s="18"/>
      <c r="D142" s="24" t="str">
        <f>IF(AND(A142&lt;&gt;"",C142&lt;&gt;""),COUNTIFS(C$1:C142,C142),"")</f>
        <v/>
      </c>
      <c r="E142" s="38"/>
      <c r="F142" s="18"/>
      <c r="G142" s="46"/>
      <c r="H142" s="25" t="str">
        <f t="shared" si="6"/>
        <v/>
      </c>
      <c r="I142" s="26" t="str">
        <f t="shared" si="7"/>
        <v>unvollständige Angaben</v>
      </c>
      <c r="J142" s="26"/>
    </row>
    <row r="143" spans="1:10" x14ac:dyDescent="0.25">
      <c r="A143" s="18"/>
      <c r="B143" s="24" t="str">
        <f t="shared" si="8"/>
        <v/>
      </c>
      <c r="C143" s="18"/>
      <c r="D143" s="24" t="str">
        <f>IF(AND(A143&lt;&gt;"",C143&lt;&gt;""),COUNTIFS(C$1:C143,C143),"")</f>
        <v/>
      </c>
      <c r="E143" s="38"/>
      <c r="F143" s="18"/>
      <c r="G143" s="46"/>
      <c r="H143" s="25" t="str">
        <f t="shared" si="6"/>
        <v/>
      </c>
      <c r="I143" s="26" t="str">
        <f t="shared" si="7"/>
        <v>unvollständige Angaben</v>
      </c>
      <c r="J143" s="26"/>
    </row>
    <row r="144" spans="1:10" x14ac:dyDescent="0.25">
      <c r="A144" s="18"/>
      <c r="B144" s="24" t="str">
        <f t="shared" si="8"/>
        <v/>
      </c>
      <c r="C144" s="18"/>
      <c r="D144" s="24" t="str">
        <f>IF(AND(A144&lt;&gt;"",C144&lt;&gt;""),COUNTIFS(C$1:C144,C144),"")</f>
        <v/>
      </c>
      <c r="E144" s="38"/>
      <c r="F144" s="18"/>
      <c r="G144" s="46"/>
      <c r="H144" s="25" t="str">
        <f t="shared" si="6"/>
        <v/>
      </c>
      <c r="I144" s="26" t="str">
        <f t="shared" si="7"/>
        <v>unvollständige Angaben</v>
      </c>
      <c r="J144" s="26"/>
    </row>
    <row r="145" spans="1:10" x14ac:dyDescent="0.25">
      <c r="A145" s="18"/>
      <c r="B145" s="24" t="str">
        <f t="shared" si="8"/>
        <v/>
      </c>
      <c r="C145" s="18"/>
      <c r="D145" s="24" t="str">
        <f>IF(AND(A145&lt;&gt;"",C145&lt;&gt;""),COUNTIFS(C$1:C145,C145),"")</f>
        <v/>
      </c>
      <c r="E145" s="38"/>
      <c r="F145" s="18"/>
      <c r="G145" s="46"/>
      <c r="H145" s="25" t="str">
        <f t="shared" si="6"/>
        <v/>
      </c>
      <c r="I145" s="26" t="str">
        <f t="shared" si="7"/>
        <v>unvollständige Angaben</v>
      </c>
      <c r="J145" s="26"/>
    </row>
    <row r="146" spans="1:10" x14ac:dyDescent="0.25">
      <c r="A146" s="18"/>
      <c r="B146" s="24" t="str">
        <f t="shared" si="8"/>
        <v/>
      </c>
      <c r="C146" s="18"/>
      <c r="D146" s="24" t="str">
        <f>IF(AND(A146&lt;&gt;"",C146&lt;&gt;""),COUNTIFS(C$1:C146,C146),"")</f>
        <v/>
      </c>
      <c r="E146" s="38"/>
      <c r="F146" s="18"/>
      <c r="G146" s="46"/>
      <c r="H146" s="25" t="str">
        <f t="shared" si="6"/>
        <v/>
      </c>
      <c r="I146" s="26" t="str">
        <f t="shared" si="7"/>
        <v>unvollständige Angaben</v>
      </c>
      <c r="J146" s="26"/>
    </row>
    <row r="147" spans="1:10" x14ac:dyDescent="0.25">
      <c r="A147" s="18"/>
      <c r="B147" s="24" t="str">
        <f t="shared" si="8"/>
        <v/>
      </c>
      <c r="C147" s="18"/>
      <c r="D147" s="24" t="str">
        <f>IF(AND(A147&lt;&gt;"",C147&lt;&gt;""),COUNTIFS(C$1:C147,C147),"")</f>
        <v/>
      </c>
      <c r="E147" s="38"/>
      <c r="F147" s="18"/>
      <c r="G147" s="46"/>
      <c r="H147" s="25" t="str">
        <f t="shared" si="6"/>
        <v/>
      </c>
      <c r="I147" s="26" t="str">
        <f t="shared" si="7"/>
        <v>unvollständige Angaben</v>
      </c>
      <c r="J147" s="26"/>
    </row>
    <row r="148" spans="1:10" x14ac:dyDescent="0.25">
      <c r="A148" s="18"/>
      <c r="B148" s="24" t="str">
        <f t="shared" si="8"/>
        <v/>
      </c>
      <c r="C148" s="18"/>
      <c r="D148" s="24" t="str">
        <f>IF(AND(A148&lt;&gt;"",C148&lt;&gt;""),COUNTIFS(C$1:C148,C148),"")</f>
        <v/>
      </c>
      <c r="E148" s="38"/>
      <c r="F148" s="18"/>
      <c r="G148" s="46"/>
      <c r="H148" s="25" t="str">
        <f t="shared" si="6"/>
        <v/>
      </c>
      <c r="I148" s="26" t="str">
        <f t="shared" si="7"/>
        <v>unvollständige Angaben</v>
      </c>
      <c r="J148" s="26"/>
    </row>
    <row r="149" spans="1:10" x14ac:dyDescent="0.25">
      <c r="A149" s="18"/>
      <c r="B149" s="24" t="str">
        <f t="shared" si="8"/>
        <v/>
      </c>
      <c r="C149" s="18"/>
      <c r="D149" s="24" t="str">
        <f>IF(AND(A149&lt;&gt;"",C149&lt;&gt;""),COUNTIFS(C$1:C149,C149),"")</f>
        <v/>
      </c>
      <c r="E149" s="38"/>
      <c r="F149" s="18"/>
      <c r="G149" s="46"/>
      <c r="H149" s="25" t="str">
        <f t="shared" si="6"/>
        <v/>
      </c>
      <c r="I149" s="26" t="str">
        <f t="shared" si="7"/>
        <v>unvollständige Angaben</v>
      </c>
      <c r="J149" s="26"/>
    </row>
    <row r="150" spans="1:10" x14ac:dyDescent="0.25">
      <c r="A150" s="18"/>
      <c r="B150" s="24" t="str">
        <f t="shared" si="8"/>
        <v/>
      </c>
      <c r="C150" s="18"/>
      <c r="D150" s="24" t="str">
        <f>IF(AND(A150&lt;&gt;"",C150&lt;&gt;""),COUNTIFS(C$1:C150,C150),"")</f>
        <v/>
      </c>
      <c r="E150" s="38"/>
      <c r="F150" s="18"/>
      <c r="G150" s="46"/>
      <c r="H150" s="25" t="str">
        <f t="shared" si="6"/>
        <v/>
      </c>
      <c r="I150" s="26" t="str">
        <f t="shared" si="7"/>
        <v>unvollständige Angaben</v>
      </c>
      <c r="J150" s="26"/>
    </row>
    <row r="151" spans="1:10" x14ac:dyDescent="0.25">
      <c r="A151" s="18"/>
      <c r="B151" s="24" t="str">
        <f t="shared" si="8"/>
        <v/>
      </c>
      <c r="C151" s="18"/>
      <c r="D151" s="24" t="str">
        <f>IF(AND(A151&lt;&gt;"",C151&lt;&gt;""),COUNTIFS(C$1:C151,C151),"")</f>
        <v/>
      </c>
      <c r="E151" s="38"/>
      <c r="F151" s="18"/>
      <c r="G151" s="46"/>
      <c r="H151" s="25" t="str">
        <f t="shared" si="6"/>
        <v/>
      </c>
      <c r="I151" s="26" t="str">
        <f t="shared" si="7"/>
        <v>unvollständige Angaben</v>
      </c>
      <c r="J151" s="26"/>
    </row>
    <row r="152" spans="1:10" x14ac:dyDescent="0.25">
      <c r="A152" s="18"/>
      <c r="B152" s="24" t="str">
        <f t="shared" si="8"/>
        <v/>
      </c>
      <c r="C152" s="18"/>
      <c r="D152" s="24" t="str">
        <f>IF(AND(A152&lt;&gt;"",C152&lt;&gt;""),COUNTIFS(C$1:C152,C152),"")</f>
        <v/>
      </c>
      <c r="E152" s="38"/>
      <c r="F152" s="18"/>
      <c r="G152" s="46"/>
      <c r="H152" s="25" t="str">
        <f t="shared" si="6"/>
        <v/>
      </c>
      <c r="I152" s="26" t="str">
        <f t="shared" si="7"/>
        <v>unvollständige Angaben</v>
      </c>
      <c r="J152" s="26"/>
    </row>
    <row r="153" spans="1:10" x14ac:dyDescent="0.25">
      <c r="A153" s="18"/>
      <c r="B153" s="24" t="str">
        <f t="shared" si="8"/>
        <v/>
      </c>
      <c r="C153" s="18"/>
      <c r="D153" s="24" t="str">
        <f>IF(AND(A153&lt;&gt;"",C153&lt;&gt;""),COUNTIFS(C$1:C153,C153),"")</f>
        <v/>
      </c>
      <c r="E153" s="38"/>
      <c r="F153" s="18"/>
      <c r="G153" s="46"/>
      <c r="H153" s="25" t="str">
        <f t="shared" si="6"/>
        <v/>
      </c>
      <c r="I153" s="26" t="str">
        <f t="shared" si="7"/>
        <v>unvollständige Angaben</v>
      </c>
      <c r="J153" s="26"/>
    </row>
    <row r="154" spans="1:10" x14ac:dyDescent="0.25">
      <c r="A154" s="18"/>
      <c r="B154" s="24" t="str">
        <f t="shared" si="8"/>
        <v/>
      </c>
      <c r="C154" s="18"/>
      <c r="D154" s="24" t="str">
        <f>IF(AND(A154&lt;&gt;"",C154&lt;&gt;""),COUNTIFS(C$1:C154,C154),"")</f>
        <v/>
      </c>
      <c r="E154" s="38"/>
      <c r="F154" s="18"/>
      <c r="G154" s="46"/>
      <c r="H154" s="25" t="str">
        <f t="shared" si="6"/>
        <v/>
      </c>
      <c r="I154" s="26" t="str">
        <f t="shared" si="7"/>
        <v>unvollständige Angaben</v>
      </c>
      <c r="J154" s="26"/>
    </row>
    <row r="155" spans="1:10" x14ac:dyDescent="0.25">
      <c r="A155" s="18"/>
      <c r="B155" s="24" t="str">
        <f t="shared" si="8"/>
        <v/>
      </c>
      <c r="C155" s="18"/>
      <c r="D155" s="24" t="str">
        <f>IF(AND(A155&lt;&gt;"",C155&lt;&gt;""),COUNTIFS(C$1:C155,C155),"")</f>
        <v/>
      </c>
      <c r="E155" s="38"/>
      <c r="F155" s="18"/>
      <c r="G155" s="46"/>
      <c r="H155" s="25" t="str">
        <f t="shared" si="6"/>
        <v/>
      </c>
      <c r="I155" s="26" t="str">
        <f t="shared" si="7"/>
        <v>unvollständige Angaben</v>
      </c>
      <c r="J155" s="26"/>
    </row>
    <row r="156" spans="1:10" x14ac:dyDescent="0.25">
      <c r="A156" s="18"/>
      <c r="B156" s="24" t="str">
        <f t="shared" si="8"/>
        <v/>
      </c>
      <c r="C156" s="18"/>
      <c r="D156" s="24" t="str">
        <f>IF(AND(A156&lt;&gt;"",C156&lt;&gt;""),COUNTIFS(C$1:C156,C156),"")</f>
        <v/>
      </c>
      <c r="E156" s="38"/>
      <c r="F156" s="18"/>
      <c r="G156" s="46"/>
      <c r="H156" s="25" t="str">
        <f t="shared" si="6"/>
        <v/>
      </c>
      <c r="I156" s="26" t="str">
        <f t="shared" si="7"/>
        <v>unvollständige Angaben</v>
      </c>
      <c r="J156" s="26"/>
    </row>
    <row r="157" spans="1:10" x14ac:dyDescent="0.25">
      <c r="A157" s="18"/>
      <c r="B157" s="24" t="str">
        <f t="shared" si="8"/>
        <v/>
      </c>
      <c r="C157" s="18"/>
      <c r="D157" s="24" t="str">
        <f>IF(AND(A157&lt;&gt;"",C157&lt;&gt;""),COUNTIFS(C$1:C157,C157),"")</f>
        <v/>
      </c>
      <c r="E157" s="38"/>
      <c r="F157" s="18"/>
      <c r="G157" s="46"/>
      <c r="H157" s="25" t="str">
        <f t="shared" si="6"/>
        <v/>
      </c>
      <c r="I157" s="26" t="str">
        <f t="shared" si="7"/>
        <v>unvollständige Angaben</v>
      </c>
      <c r="J157" s="26"/>
    </row>
    <row r="158" spans="1:10" x14ac:dyDescent="0.25">
      <c r="A158" s="18"/>
      <c r="B158" s="24" t="str">
        <f t="shared" si="8"/>
        <v/>
      </c>
      <c r="C158" s="18"/>
      <c r="D158" s="24" t="str">
        <f>IF(AND(A158&lt;&gt;"",C158&lt;&gt;""),COUNTIFS(C$1:C158,C158),"")</f>
        <v/>
      </c>
      <c r="E158" s="38"/>
      <c r="F158" s="18"/>
      <c r="G158" s="46"/>
      <c r="H158" s="25" t="str">
        <f t="shared" si="6"/>
        <v/>
      </c>
      <c r="I158" s="26" t="str">
        <f t="shared" si="7"/>
        <v>unvollständige Angaben</v>
      </c>
      <c r="J158" s="26"/>
    </row>
    <row r="159" spans="1:10" x14ac:dyDescent="0.25">
      <c r="A159" s="18"/>
      <c r="B159" s="24" t="str">
        <f t="shared" si="8"/>
        <v/>
      </c>
      <c r="C159" s="18"/>
      <c r="D159" s="24" t="str">
        <f>IF(AND(A159&lt;&gt;"",C159&lt;&gt;""),COUNTIFS(C$1:C159,C159),"")</f>
        <v/>
      </c>
      <c r="E159" s="38"/>
      <c r="F159" s="18"/>
      <c r="G159" s="46"/>
      <c r="H159" s="25" t="str">
        <f t="shared" si="6"/>
        <v/>
      </c>
      <c r="I159" s="26" t="str">
        <f t="shared" si="7"/>
        <v>unvollständige Angaben</v>
      </c>
      <c r="J159" s="26"/>
    </row>
    <row r="160" spans="1:10" x14ac:dyDescent="0.25">
      <c r="A160" s="18"/>
      <c r="B160" s="24" t="str">
        <f t="shared" si="8"/>
        <v/>
      </c>
      <c r="C160" s="18"/>
      <c r="D160" s="24" t="str">
        <f>IF(AND(A160&lt;&gt;"",C160&lt;&gt;""),COUNTIFS(C$1:C160,C160),"")</f>
        <v/>
      </c>
      <c r="E160" s="38"/>
      <c r="F160" s="18"/>
      <c r="G160" s="46"/>
      <c r="H160" s="25" t="str">
        <f t="shared" si="6"/>
        <v/>
      </c>
      <c r="I160" s="26" t="str">
        <f t="shared" si="7"/>
        <v>unvollständige Angaben</v>
      </c>
      <c r="J160" s="26"/>
    </row>
    <row r="161" spans="1:10" x14ac:dyDescent="0.25">
      <c r="A161" s="18"/>
      <c r="B161" s="24" t="str">
        <f t="shared" si="8"/>
        <v/>
      </c>
      <c r="C161" s="18"/>
      <c r="D161" s="24" t="str">
        <f>IF(AND(A161&lt;&gt;"",C161&lt;&gt;""),COUNTIFS(C$1:C161,C161),"")</f>
        <v/>
      </c>
      <c r="E161" s="38"/>
      <c r="F161" s="18"/>
      <c r="G161" s="46"/>
      <c r="H161" s="25" t="str">
        <f t="shared" si="6"/>
        <v/>
      </c>
      <c r="I161" s="26" t="str">
        <f t="shared" si="7"/>
        <v>unvollständige Angaben</v>
      </c>
      <c r="J161" s="26"/>
    </row>
    <row r="162" spans="1:10" x14ac:dyDescent="0.25">
      <c r="A162" s="18"/>
      <c r="B162" s="24" t="str">
        <f t="shared" si="8"/>
        <v/>
      </c>
      <c r="C162" s="18"/>
      <c r="D162" s="24" t="str">
        <f>IF(AND(A162&lt;&gt;"",C162&lt;&gt;""),COUNTIFS(C$1:C162,C162),"")</f>
        <v/>
      </c>
      <c r="E162" s="38"/>
      <c r="F162" s="18"/>
      <c r="G162" s="46"/>
      <c r="H162" s="25" t="str">
        <f t="shared" si="6"/>
        <v/>
      </c>
      <c r="I162" s="26" t="str">
        <f t="shared" si="7"/>
        <v>unvollständige Angaben</v>
      </c>
      <c r="J162" s="26"/>
    </row>
    <row r="163" spans="1:10" x14ac:dyDescent="0.25">
      <c r="A163" s="18"/>
      <c r="B163" s="24" t="str">
        <f t="shared" si="8"/>
        <v/>
      </c>
      <c r="C163" s="18"/>
      <c r="D163" s="24" t="str">
        <f>IF(AND(A163&lt;&gt;"",C163&lt;&gt;""),COUNTIFS(C$1:C163,C163),"")</f>
        <v/>
      </c>
      <c r="E163" s="38"/>
      <c r="F163" s="18"/>
      <c r="G163" s="46"/>
      <c r="H163" s="25" t="str">
        <f t="shared" si="6"/>
        <v/>
      </c>
      <c r="I163" s="26" t="str">
        <f t="shared" si="7"/>
        <v>unvollständige Angaben</v>
      </c>
      <c r="J163" s="26"/>
    </row>
    <row r="164" spans="1:10" x14ac:dyDescent="0.25">
      <c r="A164" s="18"/>
      <c r="B164" s="24" t="str">
        <f t="shared" si="8"/>
        <v/>
      </c>
      <c r="C164" s="18"/>
      <c r="D164" s="24" t="str">
        <f>IF(AND(A164&lt;&gt;"",C164&lt;&gt;""),COUNTIFS(C$1:C164,C164),"")</f>
        <v/>
      </c>
      <c r="E164" s="38"/>
      <c r="F164" s="18"/>
      <c r="G164" s="46"/>
      <c r="H164" s="25" t="str">
        <f t="shared" si="6"/>
        <v/>
      </c>
      <c r="I164" s="26" t="str">
        <f t="shared" si="7"/>
        <v>unvollständige Angaben</v>
      </c>
      <c r="J164" s="26"/>
    </row>
    <row r="165" spans="1:10" x14ac:dyDescent="0.25">
      <c r="A165" s="18"/>
      <c r="B165" s="24" t="str">
        <f t="shared" si="8"/>
        <v/>
      </c>
      <c r="C165" s="18"/>
      <c r="D165" s="24" t="str">
        <f>IF(AND(A165&lt;&gt;"",C165&lt;&gt;""),COUNTIFS(C$1:C165,C165),"")</f>
        <v/>
      </c>
      <c r="E165" s="38"/>
      <c r="F165" s="18"/>
      <c r="G165" s="46"/>
      <c r="H165" s="25" t="str">
        <f t="shared" si="6"/>
        <v/>
      </c>
      <c r="I165" s="26" t="str">
        <f t="shared" si="7"/>
        <v>unvollständige Angaben</v>
      </c>
      <c r="J165" s="26"/>
    </row>
    <row r="166" spans="1:10" x14ac:dyDescent="0.25">
      <c r="A166" s="18"/>
      <c r="B166" s="24" t="str">
        <f t="shared" si="8"/>
        <v/>
      </c>
      <c r="C166" s="18"/>
      <c r="D166" s="24" t="str">
        <f>IF(AND(A166&lt;&gt;"",C166&lt;&gt;""),COUNTIFS(C$1:C166,C166),"")</f>
        <v/>
      </c>
      <c r="E166" s="38"/>
      <c r="F166" s="18"/>
      <c r="G166" s="46"/>
      <c r="H166" s="25" t="str">
        <f t="shared" si="6"/>
        <v/>
      </c>
      <c r="I166" s="26" t="str">
        <f t="shared" si="7"/>
        <v>unvollständige Angaben</v>
      </c>
      <c r="J166" s="26"/>
    </row>
    <row r="167" spans="1:10" x14ac:dyDescent="0.25">
      <c r="A167" s="18"/>
      <c r="B167" s="24" t="str">
        <f t="shared" si="8"/>
        <v/>
      </c>
      <c r="C167" s="18"/>
      <c r="D167" s="24" t="str">
        <f>IF(AND(A167&lt;&gt;"",C167&lt;&gt;""),COUNTIFS(C$1:C167,C167),"")</f>
        <v/>
      </c>
      <c r="E167" s="38"/>
      <c r="F167" s="18"/>
      <c r="G167" s="46"/>
      <c r="H167" s="25" t="str">
        <f t="shared" si="6"/>
        <v/>
      </c>
      <c r="I167" s="26" t="str">
        <f t="shared" si="7"/>
        <v>unvollständige Angaben</v>
      </c>
      <c r="J167" s="26"/>
    </row>
    <row r="168" spans="1:10" x14ac:dyDescent="0.25">
      <c r="A168" s="18"/>
      <c r="B168" s="24" t="str">
        <f t="shared" si="8"/>
        <v/>
      </c>
      <c r="C168" s="18"/>
      <c r="D168" s="24" t="str">
        <f>IF(AND(A168&lt;&gt;"",C168&lt;&gt;""),COUNTIFS(C$1:C168,C168),"")</f>
        <v/>
      </c>
      <c r="E168" s="38"/>
      <c r="F168" s="18"/>
      <c r="G168" s="46"/>
      <c r="H168" s="25" t="str">
        <f t="shared" si="6"/>
        <v/>
      </c>
      <c r="I168" s="26" t="str">
        <f t="shared" si="7"/>
        <v>unvollständige Angaben</v>
      </c>
      <c r="J168" s="26"/>
    </row>
    <row r="169" spans="1:10" x14ac:dyDescent="0.25">
      <c r="A169" s="18"/>
      <c r="B169" s="24" t="str">
        <f t="shared" si="8"/>
        <v/>
      </c>
      <c r="C169" s="18"/>
      <c r="D169" s="24" t="str">
        <f>IF(AND(A169&lt;&gt;"",C169&lt;&gt;""),COUNTIFS(C$1:C169,C169),"")</f>
        <v/>
      </c>
      <c r="E169" s="38"/>
      <c r="F169" s="18"/>
      <c r="G169" s="46"/>
      <c r="H169" s="25" t="str">
        <f t="shared" si="6"/>
        <v/>
      </c>
      <c r="I169" s="26" t="str">
        <f t="shared" si="7"/>
        <v>unvollständige Angaben</v>
      </c>
      <c r="J169" s="26"/>
    </row>
    <row r="170" spans="1:10" x14ac:dyDescent="0.25">
      <c r="A170" s="18"/>
      <c r="B170" s="24" t="str">
        <f t="shared" si="8"/>
        <v/>
      </c>
      <c r="C170" s="18"/>
      <c r="D170" s="24" t="str">
        <f>IF(AND(A170&lt;&gt;"",C170&lt;&gt;""),COUNTIFS(C$1:C170,C170),"")</f>
        <v/>
      </c>
      <c r="E170" s="38"/>
      <c r="F170" s="18"/>
      <c r="G170" s="46"/>
      <c r="H170" s="25" t="str">
        <f t="shared" si="6"/>
        <v/>
      </c>
      <c r="I170" s="26" t="str">
        <f t="shared" si="7"/>
        <v>unvollständige Angaben</v>
      </c>
      <c r="J170" s="26"/>
    </row>
    <row r="171" spans="1:10" x14ac:dyDescent="0.25">
      <c r="A171" s="18"/>
      <c r="B171" s="24" t="str">
        <f t="shared" si="8"/>
        <v/>
      </c>
      <c r="C171" s="18"/>
      <c r="D171" s="24" t="str">
        <f>IF(AND(A171&lt;&gt;"",C171&lt;&gt;""),COUNTIFS(C$1:C171,C171),"")</f>
        <v/>
      </c>
      <c r="E171" s="38"/>
      <c r="F171" s="18"/>
      <c r="G171" s="46"/>
      <c r="H171" s="25" t="str">
        <f t="shared" si="6"/>
        <v/>
      </c>
      <c r="I171" s="26" t="str">
        <f t="shared" si="7"/>
        <v>unvollständige Angaben</v>
      </c>
      <c r="J171" s="26"/>
    </row>
    <row r="172" spans="1:10" x14ac:dyDescent="0.25">
      <c r="A172" s="18"/>
      <c r="B172" s="24" t="str">
        <f t="shared" si="8"/>
        <v/>
      </c>
      <c r="C172" s="18"/>
      <c r="D172" s="24" t="str">
        <f>IF(AND(A172&lt;&gt;"",C172&lt;&gt;""),COUNTIFS(C$1:C172,C172),"")</f>
        <v/>
      </c>
      <c r="E172" s="38"/>
      <c r="F172" s="18"/>
      <c r="G172" s="46"/>
      <c r="H172" s="25" t="str">
        <f t="shared" si="6"/>
        <v/>
      </c>
      <c r="I172" s="26" t="str">
        <f t="shared" si="7"/>
        <v>unvollständige Angaben</v>
      </c>
      <c r="J172" s="26"/>
    </row>
    <row r="173" spans="1:10" x14ac:dyDescent="0.25">
      <c r="A173" s="18"/>
      <c r="B173" s="24" t="str">
        <f t="shared" si="8"/>
        <v/>
      </c>
      <c r="C173" s="18"/>
      <c r="D173" s="24" t="str">
        <f>IF(AND(A173&lt;&gt;"",C173&lt;&gt;""),COUNTIFS(C$1:C173,C173),"")</f>
        <v/>
      </c>
      <c r="E173" s="38"/>
      <c r="F173" s="18"/>
      <c r="G173" s="46"/>
      <c r="H173" s="25" t="str">
        <f t="shared" si="6"/>
        <v/>
      </c>
      <c r="I173" s="26" t="str">
        <f t="shared" si="7"/>
        <v>unvollständige Angaben</v>
      </c>
      <c r="J173" s="26"/>
    </row>
    <row r="174" spans="1:10" x14ac:dyDescent="0.25">
      <c r="A174" s="18"/>
      <c r="B174" s="24" t="str">
        <f t="shared" si="8"/>
        <v/>
      </c>
      <c r="C174" s="18"/>
      <c r="D174" s="24" t="str">
        <f>IF(AND(A174&lt;&gt;"",C174&lt;&gt;""),COUNTIFS(C$1:C174,C174),"")</f>
        <v/>
      </c>
      <c r="E174" s="38"/>
      <c r="F174" s="18"/>
      <c r="G174" s="46"/>
      <c r="H174" s="25" t="str">
        <f t="shared" si="6"/>
        <v/>
      </c>
      <c r="I174" s="26" t="str">
        <f t="shared" si="7"/>
        <v>unvollständige Angaben</v>
      </c>
      <c r="J174" s="26"/>
    </row>
    <row r="175" spans="1:10" x14ac:dyDescent="0.25">
      <c r="A175" s="18"/>
      <c r="B175" s="24" t="str">
        <f t="shared" si="8"/>
        <v/>
      </c>
      <c r="C175" s="18"/>
      <c r="D175" s="24" t="str">
        <f>IF(AND(A175&lt;&gt;"",C175&lt;&gt;""),COUNTIFS(C$1:C175,C175),"")</f>
        <v/>
      </c>
      <c r="E175" s="38"/>
      <c r="F175" s="18"/>
      <c r="G175" s="46"/>
      <c r="H175" s="25" t="str">
        <f t="shared" si="6"/>
        <v/>
      </c>
      <c r="I175" s="26" t="str">
        <f t="shared" si="7"/>
        <v>unvollständige Angaben</v>
      </c>
      <c r="J175" s="26"/>
    </row>
    <row r="176" spans="1:10" x14ac:dyDescent="0.25">
      <c r="A176" s="18"/>
      <c r="B176" s="24" t="str">
        <f t="shared" si="8"/>
        <v/>
      </c>
      <c r="C176" s="18"/>
      <c r="D176" s="24" t="str">
        <f>IF(AND(A176&lt;&gt;"",C176&lt;&gt;""),COUNTIFS(C$1:C176,C176),"")</f>
        <v/>
      </c>
      <c r="E176" s="38"/>
      <c r="F176" s="18"/>
      <c r="G176" s="46"/>
      <c r="H176" s="25" t="str">
        <f t="shared" si="6"/>
        <v/>
      </c>
      <c r="I176" s="26" t="str">
        <f t="shared" si="7"/>
        <v>unvollständige Angaben</v>
      </c>
      <c r="J176" s="26"/>
    </row>
    <row r="177" spans="1:10" x14ac:dyDescent="0.25">
      <c r="A177" s="18"/>
      <c r="B177" s="24" t="str">
        <f t="shared" si="8"/>
        <v/>
      </c>
      <c r="C177" s="18"/>
      <c r="D177" s="24" t="str">
        <f>IF(AND(A177&lt;&gt;"",C177&lt;&gt;""),COUNTIFS(C$1:C177,C177),"")</f>
        <v/>
      </c>
      <c r="E177" s="38"/>
      <c r="F177" s="18"/>
      <c r="G177" s="46"/>
      <c r="H177" s="25" t="str">
        <f t="shared" si="6"/>
        <v/>
      </c>
      <c r="I177" s="26" t="str">
        <f t="shared" si="7"/>
        <v>unvollständige Angaben</v>
      </c>
      <c r="J177" s="26"/>
    </row>
    <row r="178" spans="1:10" x14ac:dyDescent="0.25">
      <c r="A178" s="18"/>
      <c r="B178" s="24" t="str">
        <f t="shared" si="8"/>
        <v/>
      </c>
      <c r="C178" s="18"/>
      <c r="D178" s="24" t="str">
        <f>IF(AND(A178&lt;&gt;"",C178&lt;&gt;""),COUNTIFS(C$1:C178,C178),"")</f>
        <v/>
      </c>
      <c r="E178" s="38"/>
      <c r="F178" s="18"/>
      <c r="G178" s="46"/>
      <c r="H178" s="25" t="str">
        <f t="shared" si="6"/>
        <v/>
      </c>
      <c r="I178" s="26" t="str">
        <f t="shared" si="7"/>
        <v>unvollständige Angaben</v>
      </c>
      <c r="J178" s="26"/>
    </row>
    <row r="179" spans="1:10" x14ac:dyDescent="0.25">
      <c r="A179" s="18"/>
      <c r="B179" s="24" t="str">
        <f t="shared" si="8"/>
        <v/>
      </c>
      <c r="C179" s="18"/>
      <c r="D179" s="24" t="str">
        <f>IF(AND(A179&lt;&gt;"",C179&lt;&gt;""),COUNTIFS(C$1:C179,C179),"")</f>
        <v/>
      </c>
      <c r="E179" s="38"/>
      <c r="F179" s="18"/>
      <c r="G179" s="46"/>
      <c r="H179" s="25" t="str">
        <f t="shared" si="6"/>
        <v/>
      </c>
      <c r="I179" s="26" t="str">
        <f t="shared" si="7"/>
        <v>unvollständige Angaben</v>
      </c>
      <c r="J179" s="26"/>
    </row>
    <row r="180" spans="1:10" x14ac:dyDescent="0.25">
      <c r="A180" s="18"/>
      <c r="B180" s="24" t="str">
        <f t="shared" si="8"/>
        <v/>
      </c>
      <c r="C180" s="18"/>
      <c r="D180" s="24" t="str">
        <f>IF(AND(A180&lt;&gt;"",C180&lt;&gt;""),COUNTIFS(C$1:C180,C180),"")</f>
        <v/>
      </c>
      <c r="E180" s="38"/>
      <c r="F180" s="18"/>
      <c r="G180" s="46"/>
      <c r="H180" s="25" t="str">
        <f t="shared" si="6"/>
        <v/>
      </c>
      <c r="I180" s="26" t="str">
        <f t="shared" si="7"/>
        <v>unvollständige Angaben</v>
      </c>
      <c r="J180" s="26"/>
    </row>
    <row r="181" spans="1:10" x14ac:dyDescent="0.25">
      <c r="A181" s="18"/>
      <c r="B181" s="24" t="str">
        <f t="shared" si="8"/>
        <v/>
      </c>
      <c r="C181" s="18"/>
      <c r="D181" s="24" t="str">
        <f>IF(AND(A181&lt;&gt;"",C181&lt;&gt;""),COUNTIFS(C$1:C181,C181),"")</f>
        <v/>
      </c>
      <c r="E181" s="38"/>
      <c r="F181" s="18"/>
      <c r="G181" s="46"/>
      <c r="H181" s="25" t="str">
        <f t="shared" si="6"/>
        <v/>
      </c>
      <c r="I181" s="26" t="str">
        <f t="shared" si="7"/>
        <v>unvollständige Angaben</v>
      </c>
      <c r="J181" s="26"/>
    </row>
    <row r="182" spans="1:10" x14ac:dyDescent="0.25">
      <c r="A182" s="18"/>
      <c r="B182" s="24" t="str">
        <f t="shared" si="8"/>
        <v/>
      </c>
      <c r="C182" s="18"/>
      <c r="D182" s="24" t="str">
        <f>IF(AND(A182&lt;&gt;"",C182&lt;&gt;""),COUNTIFS(C$1:C182,C182),"")</f>
        <v/>
      </c>
      <c r="E182" s="38"/>
      <c r="F182" s="18"/>
      <c r="G182" s="46"/>
      <c r="H182" s="25" t="str">
        <f t="shared" si="6"/>
        <v/>
      </c>
      <c r="I182" s="26" t="str">
        <f t="shared" si="7"/>
        <v>unvollständige Angaben</v>
      </c>
      <c r="J182" s="26"/>
    </row>
    <row r="183" spans="1:10" x14ac:dyDescent="0.25">
      <c r="A183" s="18"/>
      <c r="B183" s="24" t="str">
        <f t="shared" si="8"/>
        <v/>
      </c>
      <c r="C183" s="18"/>
      <c r="D183" s="24" t="str">
        <f>IF(AND(A183&lt;&gt;"",C183&lt;&gt;""),COUNTIFS(C$1:C183,C183),"")</f>
        <v/>
      </c>
      <c r="E183" s="38"/>
      <c r="F183" s="18"/>
      <c r="G183" s="46"/>
      <c r="H183" s="25" t="str">
        <f t="shared" si="6"/>
        <v/>
      </c>
      <c r="I183" s="26" t="str">
        <f t="shared" si="7"/>
        <v>unvollständige Angaben</v>
      </c>
      <c r="J183" s="26"/>
    </row>
    <row r="184" spans="1:10" x14ac:dyDescent="0.25">
      <c r="A184" s="18"/>
      <c r="B184" s="24" t="str">
        <f t="shared" si="8"/>
        <v/>
      </c>
      <c r="C184" s="18"/>
      <c r="D184" s="24" t="str">
        <f>IF(AND(A184&lt;&gt;"",C184&lt;&gt;""),COUNTIFS(C$1:C184,C184),"")</f>
        <v/>
      </c>
      <c r="E184" s="38"/>
      <c r="F184" s="18"/>
      <c r="G184" s="46"/>
      <c r="H184" s="25" t="str">
        <f t="shared" si="6"/>
        <v/>
      </c>
      <c r="I184" s="26" t="str">
        <f t="shared" si="7"/>
        <v>unvollständige Angaben</v>
      </c>
      <c r="J184" s="26"/>
    </row>
    <row r="185" spans="1:10" x14ac:dyDescent="0.25">
      <c r="A185" s="18"/>
      <c r="B185" s="24" t="str">
        <f t="shared" si="8"/>
        <v/>
      </c>
      <c r="C185" s="18"/>
      <c r="D185" s="24" t="str">
        <f>IF(AND(A185&lt;&gt;"",C185&lt;&gt;""),COUNTIFS(C$1:C185,C185),"")</f>
        <v/>
      </c>
      <c r="E185" s="38"/>
      <c r="F185" s="18"/>
      <c r="G185" s="46"/>
      <c r="H185" s="25" t="str">
        <f t="shared" si="6"/>
        <v/>
      </c>
      <c r="I185" s="26" t="str">
        <f t="shared" si="7"/>
        <v>unvollständige Angaben</v>
      </c>
      <c r="J185" s="26"/>
    </row>
    <row r="186" spans="1:10" x14ac:dyDescent="0.25">
      <c r="A186" s="18"/>
      <c r="B186" s="24" t="str">
        <f t="shared" si="8"/>
        <v/>
      </c>
      <c r="C186" s="18"/>
      <c r="D186" s="24" t="str">
        <f>IF(AND(A186&lt;&gt;"",C186&lt;&gt;""),COUNTIFS(C$1:C186,C186),"")</f>
        <v/>
      </c>
      <c r="E186" s="38"/>
      <c r="F186" s="18"/>
      <c r="G186" s="46"/>
      <c r="H186" s="25" t="str">
        <f t="shared" si="6"/>
        <v/>
      </c>
      <c r="I186" s="26" t="str">
        <f t="shared" si="7"/>
        <v>unvollständige Angaben</v>
      </c>
      <c r="J186" s="26"/>
    </row>
    <row r="187" spans="1:10" x14ac:dyDescent="0.25">
      <c r="A187" s="18"/>
      <c r="B187" s="24" t="str">
        <f t="shared" si="8"/>
        <v/>
      </c>
      <c r="C187" s="18"/>
      <c r="D187" s="24" t="str">
        <f>IF(AND(A187&lt;&gt;"",C187&lt;&gt;""),COUNTIFS(C$1:C187,C187),"")</f>
        <v/>
      </c>
      <c r="E187" s="38"/>
      <c r="F187" s="18"/>
      <c r="G187" s="46"/>
      <c r="H187" s="25" t="str">
        <f t="shared" si="6"/>
        <v/>
      </c>
      <c r="I187" s="26" t="str">
        <f t="shared" si="7"/>
        <v>unvollständige Angaben</v>
      </c>
      <c r="J187" s="26"/>
    </row>
    <row r="188" spans="1:10" x14ac:dyDescent="0.25">
      <c r="A188" s="18"/>
      <c r="B188" s="24" t="str">
        <f t="shared" si="8"/>
        <v/>
      </c>
      <c r="C188" s="18"/>
      <c r="D188" s="24" t="str">
        <f>IF(AND(A188&lt;&gt;"",C188&lt;&gt;""),COUNTIFS(C$1:C188,C188),"")</f>
        <v/>
      </c>
      <c r="E188" s="38"/>
      <c r="F188" s="18"/>
      <c r="G188" s="46"/>
      <c r="H188" s="25" t="str">
        <f t="shared" si="6"/>
        <v/>
      </c>
      <c r="I188" s="26" t="str">
        <f t="shared" si="7"/>
        <v>unvollständige Angaben</v>
      </c>
      <c r="J188" s="26"/>
    </row>
    <row r="189" spans="1:10" x14ac:dyDescent="0.25">
      <c r="A189" s="18"/>
      <c r="B189" s="24" t="str">
        <f t="shared" si="8"/>
        <v/>
      </c>
      <c r="C189" s="18"/>
      <c r="D189" s="24" t="str">
        <f>IF(AND(A189&lt;&gt;"",C189&lt;&gt;""),COUNTIFS(C$1:C189,C189),"")</f>
        <v/>
      </c>
      <c r="E189" s="38"/>
      <c r="F189" s="18"/>
      <c r="G189" s="46"/>
      <c r="H189" s="25" t="str">
        <f t="shared" si="6"/>
        <v/>
      </c>
      <c r="I189" s="26" t="str">
        <f t="shared" si="7"/>
        <v>unvollständige Angaben</v>
      </c>
      <c r="J189" s="26"/>
    </row>
    <row r="190" spans="1:10" x14ac:dyDescent="0.25">
      <c r="A190" s="18"/>
      <c r="B190" s="24" t="str">
        <f t="shared" si="8"/>
        <v/>
      </c>
      <c r="C190" s="18"/>
      <c r="D190" s="24" t="str">
        <f>IF(AND(A190&lt;&gt;"",C190&lt;&gt;""),COUNTIFS(C$1:C190,C190),"")</f>
        <v/>
      </c>
      <c r="E190" s="38"/>
      <c r="F190" s="18"/>
      <c r="G190" s="46"/>
      <c r="H190" s="25" t="str">
        <f t="shared" si="6"/>
        <v/>
      </c>
      <c r="I190" s="26" t="str">
        <f t="shared" si="7"/>
        <v>unvollständige Angaben</v>
      </c>
      <c r="J190" s="26"/>
    </row>
    <row r="191" spans="1:10" x14ac:dyDescent="0.25">
      <c r="A191" s="18"/>
      <c r="B191" s="24" t="str">
        <f t="shared" si="8"/>
        <v/>
      </c>
      <c r="C191" s="18"/>
      <c r="D191" s="24" t="str">
        <f>IF(AND(A191&lt;&gt;"",C191&lt;&gt;""),COUNTIFS(C$1:C191,C191),"")</f>
        <v/>
      </c>
      <c r="E191" s="38"/>
      <c r="F191" s="18"/>
      <c r="G191" s="46"/>
      <c r="H191" s="25" t="str">
        <f t="shared" si="6"/>
        <v/>
      </c>
      <c r="I191" s="26" t="str">
        <f t="shared" si="7"/>
        <v>unvollständige Angaben</v>
      </c>
      <c r="J191" s="26"/>
    </row>
    <row r="192" spans="1:10" x14ac:dyDescent="0.25">
      <c r="A192" s="18"/>
      <c r="B192" s="24" t="str">
        <f t="shared" si="8"/>
        <v/>
      </c>
      <c r="C192" s="18"/>
      <c r="D192" s="24" t="str">
        <f>IF(AND(A192&lt;&gt;"",C192&lt;&gt;""),COUNTIFS(C$1:C192,C192),"")</f>
        <v/>
      </c>
      <c r="E192" s="38"/>
      <c r="F192" s="18"/>
      <c r="G192" s="46"/>
      <c r="H192" s="25" t="str">
        <f t="shared" si="6"/>
        <v/>
      </c>
      <c r="I192" s="26" t="str">
        <f t="shared" si="7"/>
        <v>unvollständige Angaben</v>
      </c>
      <c r="J192" s="26"/>
    </row>
    <row r="193" spans="1:10" x14ac:dyDescent="0.25">
      <c r="A193" s="18"/>
      <c r="B193" s="24" t="str">
        <f t="shared" si="8"/>
        <v/>
      </c>
      <c r="C193" s="18"/>
      <c r="D193" s="24" t="str">
        <f>IF(AND(A193&lt;&gt;"",C193&lt;&gt;""),COUNTIFS(C$1:C193,C193),"")</f>
        <v/>
      </c>
      <c r="E193" s="38"/>
      <c r="F193" s="18"/>
      <c r="G193" s="46"/>
      <c r="H193" s="25" t="str">
        <f t="shared" si="6"/>
        <v/>
      </c>
      <c r="I193" s="26" t="str">
        <f t="shared" si="7"/>
        <v>unvollständige Angaben</v>
      </c>
      <c r="J193" s="26"/>
    </row>
    <row r="194" spans="1:10" x14ac:dyDescent="0.25">
      <c r="A194" s="18"/>
      <c r="B194" s="24" t="str">
        <f t="shared" si="8"/>
        <v/>
      </c>
      <c r="C194" s="18"/>
      <c r="D194" s="24" t="str">
        <f>IF(AND(A194&lt;&gt;"",C194&lt;&gt;""),COUNTIFS(C$1:C194,C194),"")</f>
        <v/>
      </c>
      <c r="E194" s="38"/>
      <c r="F194" s="18"/>
      <c r="G194" s="46"/>
      <c r="H194" s="25" t="str">
        <f t="shared" ref="H194:H257" si="9">IF(A194="","",IF(AND(A194&lt;&gt;"",I194="unvollständige Angaben"),I194,CONCATENATE(C194,"-",MID(B194,4,2),"-",RIGHT(B194,4),"-",YEAR(E194),"-",D194)))</f>
        <v/>
      </c>
      <c r="I194" s="26" t="str">
        <f t="shared" ref="I194:I257" si="10">IF(OR(A194="",C194="",E194="",F194=""),"unvollständige Angaben","vollständig")</f>
        <v>unvollständige Angaben</v>
      </c>
      <c r="J194" s="26"/>
    </row>
    <row r="195" spans="1:10" x14ac:dyDescent="0.25">
      <c r="A195" s="18"/>
      <c r="B195" s="24" t="str">
        <f t="shared" ref="B195:B258" si="11">IF(A195="","",$M$1)</f>
        <v/>
      </c>
      <c r="C195" s="18"/>
      <c r="D195" s="24" t="str">
        <f>IF(AND(A195&lt;&gt;"",C195&lt;&gt;""),COUNTIFS(C$1:C195,C195),"")</f>
        <v/>
      </c>
      <c r="E195" s="38"/>
      <c r="F195" s="18"/>
      <c r="G195" s="46"/>
      <c r="H195" s="25" t="str">
        <f t="shared" si="9"/>
        <v/>
      </c>
      <c r="I195" s="26" t="str">
        <f t="shared" si="10"/>
        <v>unvollständige Angaben</v>
      </c>
      <c r="J195" s="26"/>
    </row>
    <row r="196" spans="1:10" x14ac:dyDescent="0.25">
      <c r="A196" s="18"/>
      <c r="B196" s="24" t="str">
        <f t="shared" si="11"/>
        <v/>
      </c>
      <c r="C196" s="18"/>
      <c r="D196" s="24" t="str">
        <f>IF(AND(A196&lt;&gt;"",C196&lt;&gt;""),COUNTIFS(C$1:C196,C196),"")</f>
        <v/>
      </c>
      <c r="E196" s="38"/>
      <c r="F196" s="18"/>
      <c r="G196" s="46"/>
      <c r="H196" s="25" t="str">
        <f t="shared" si="9"/>
        <v/>
      </c>
      <c r="I196" s="26" t="str">
        <f t="shared" si="10"/>
        <v>unvollständige Angaben</v>
      </c>
      <c r="J196" s="26"/>
    </row>
    <row r="197" spans="1:10" x14ac:dyDescent="0.25">
      <c r="A197" s="18"/>
      <c r="B197" s="24" t="str">
        <f t="shared" si="11"/>
        <v/>
      </c>
      <c r="C197" s="18"/>
      <c r="D197" s="24" t="str">
        <f>IF(AND(A197&lt;&gt;"",C197&lt;&gt;""),COUNTIFS(C$1:C197,C197),"")</f>
        <v/>
      </c>
      <c r="E197" s="38"/>
      <c r="F197" s="18"/>
      <c r="G197" s="46"/>
      <c r="H197" s="25" t="str">
        <f t="shared" si="9"/>
        <v/>
      </c>
      <c r="I197" s="26" t="str">
        <f t="shared" si="10"/>
        <v>unvollständige Angaben</v>
      </c>
      <c r="J197" s="26"/>
    </row>
    <row r="198" spans="1:10" x14ac:dyDescent="0.25">
      <c r="A198" s="18"/>
      <c r="B198" s="24" t="str">
        <f t="shared" si="11"/>
        <v/>
      </c>
      <c r="C198" s="18"/>
      <c r="D198" s="24" t="str">
        <f>IF(AND(A198&lt;&gt;"",C198&lt;&gt;""),COUNTIFS(C$1:C198,C198),"")</f>
        <v/>
      </c>
      <c r="E198" s="38"/>
      <c r="F198" s="18"/>
      <c r="G198" s="46"/>
      <c r="H198" s="25" t="str">
        <f t="shared" si="9"/>
        <v/>
      </c>
      <c r="I198" s="26" t="str">
        <f t="shared" si="10"/>
        <v>unvollständige Angaben</v>
      </c>
      <c r="J198" s="26"/>
    </row>
    <row r="199" spans="1:10" x14ac:dyDescent="0.25">
      <c r="A199" s="18"/>
      <c r="B199" s="24" t="str">
        <f t="shared" si="11"/>
        <v/>
      </c>
      <c r="C199" s="18"/>
      <c r="D199" s="24" t="str">
        <f>IF(AND(A199&lt;&gt;"",C199&lt;&gt;""),COUNTIFS(C$1:C199,C199),"")</f>
        <v/>
      </c>
      <c r="E199" s="38"/>
      <c r="F199" s="18"/>
      <c r="G199" s="46"/>
      <c r="H199" s="25" t="str">
        <f t="shared" si="9"/>
        <v/>
      </c>
      <c r="I199" s="26" t="str">
        <f t="shared" si="10"/>
        <v>unvollständige Angaben</v>
      </c>
      <c r="J199" s="26"/>
    </row>
    <row r="200" spans="1:10" x14ac:dyDescent="0.25">
      <c r="A200" s="18"/>
      <c r="B200" s="24" t="str">
        <f t="shared" si="11"/>
        <v/>
      </c>
      <c r="C200" s="18"/>
      <c r="D200" s="24" t="str">
        <f>IF(AND(A200&lt;&gt;"",C200&lt;&gt;""),COUNTIFS(C$1:C200,C200),"")</f>
        <v/>
      </c>
      <c r="E200" s="38"/>
      <c r="F200" s="18"/>
      <c r="G200" s="46"/>
      <c r="H200" s="25" t="str">
        <f t="shared" si="9"/>
        <v/>
      </c>
      <c r="I200" s="26" t="str">
        <f t="shared" si="10"/>
        <v>unvollständige Angaben</v>
      </c>
      <c r="J200" s="26"/>
    </row>
    <row r="201" spans="1:10" x14ac:dyDescent="0.25">
      <c r="A201" s="18"/>
      <c r="B201" s="24" t="str">
        <f t="shared" si="11"/>
        <v/>
      </c>
      <c r="C201" s="18"/>
      <c r="D201" s="24" t="str">
        <f>IF(AND(A201&lt;&gt;"",C201&lt;&gt;""),COUNTIFS(C$1:C201,C201),"")</f>
        <v/>
      </c>
      <c r="E201" s="38"/>
      <c r="F201" s="18"/>
      <c r="G201" s="46"/>
      <c r="H201" s="25" t="str">
        <f t="shared" si="9"/>
        <v/>
      </c>
      <c r="I201" s="26" t="str">
        <f t="shared" si="10"/>
        <v>unvollständige Angaben</v>
      </c>
      <c r="J201" s="26"/>
    </row>
    <row r="202" spans="1:10" x14ac:dyDescent="0.25">
      <c r="A202" s="18"/>
      <c r="B202" s="24" t="str">
        <f t="shared" si="11"/>
        <v/>
      </c>
      <c r="C202" s="18"/>
      <c r="D202" s="24" t="str">
        <f>IF(AND(A202&lt;&gt;"",C202&lt;&gt;""),COUNTIFS(C$1:C202,C202),"")</f>
        <v/>
      </c>
      <c r="E202" s="38"/>
      <c r="F202" s="18"/>
      <c r="G202" s="46"/>
      <c r="H202" s="25" t="str">
        <f t="shared" si="9"/>
        <v/>
      </c>
      <c r="I202" s="26" t="str">
        <f t="shared" si="10"/>
        <v>unvollständige Angaben</v>
      </c>
      <c r="J202" s="26"/>
    </row>
    <row r="203" spans="1:10" x14ac:dyDescent="0.25">
      <c r="A203" s="18"/>
      <c r="B203" s="24" t="str">
        <f t="shared" si="11"/>
        <v/>
      </c>
      <c r="C203" s="18"/>
      <c r="D203" s="24" t="str">
        <f>IF(AND(A203&lt;&gt;"",C203&lt;&gt;""),COUNTIFS(C$1:C203,C203),"")</f>
        <v/>
      </c>
      <c r="E203" s="38"/>
      <c r="F203" s="18"/>
      <c r="G203" s="46"/>
      <c r="H203" s="25" t="str">
        <f t="shared" si="9"/>
        <v/>
      </c>
      <c r="I203" s="26" t="str">
        <f t="shared" si="10"/>
        <v>unvollständige Angaben</v>
      </c>
      <c r="J203" s="26"/>
    </row>
    <row r="204" spans="1:10" x14ac:dyDescent="0.25">
      <c r="A204" s="18"/>
      <c r="B204" s="24" t="str">
        <f t="shared" si="11"/>
        <v/>
      </c>
      <c r="C204" s="18"/>
      <c r="D204" s="24" t="str">
        <f>IF(AND(A204&lt;&gt;"",C204&lt;&gt;""),COUNTIFS(C$1:C204,C204),"")</f>
        <v/>
      </c>
      <c r="E204" s="38"/>
      <c r="F204" s="18"/>
      <c r="G204" s="46"/>
      <c r="H204" s="25" t="str">
        <f t="shared" si="9"/>
        <v/>
      </c>
      <c r="I204" s="26" t="str">
        <f t="shared" si="10"/>
        <v>unvollständige Angaben</v>
      </c>
      <c r="J204" s="26"/>
    </row>
    <row r="205" spans="1:10" x14ac:dyDescent="0.25">
      <c r="A205" s="18"/>
      <c r="B205" s="24" t="str">
        <f t="shared" si="11"/>
        <v/>
      </c>
      <c r="C205" s="18"/>
      <c r="D205" s="24" t="str">
        <f>IF(AND(A205&lt;&gt;"",C205&lt;&gt;""),COUNTIFS(C$1:C205,C205),"")</f>
        <v/>
      </c>
      <c r="E205" s="38"/>
      <c r="F205" s="18"/>
      <c r="G205" s="46"/>
      <c r="H205" s="25" t="str">
        <f t="shared" si="9"/>
        <v/>
      </c>
      <c r="I205" s="26" t="str">
        <f t="shared" si="10"/>
        <v>unvollständige Angaben</v>
      </c>
      <c r="J205" s="26"/>
    </row>
    <row r="206" spans="1:10" x14ac:dyDescent="0.25">
      <c r="A206" s="18"/>
      <c r="B206" s="24" t="str">
        <f t="shared" si="11"/>
        <v/>
      </c>
      <c r="C206" s="18"/>
      <c r="D206" s="24" t="str">
        <f>IF(AND(A206&lt;&gt;"",C206&lt;&gt;""),COUNTIFS(C$1:C206,C206),"")</f>
        <v/>
      </c>
      <c r="E206" s="38"/>
      <c r="F206" s="18"/>
      <c r="G206" s="46"/>
      <c r="H206" s="25" t="str">
        <f t="shared" si="9"/>
        <v/>
      </c>
      <c r="I206" s="26" t="str">
        <f t="shared" si="10"/>
        <v>unvollständige Angaben</v>
      </c>
      <c r="J206" s="26"/>
    </row>
    <row r="207" spans="1:10" x14ac:dyDescent="0.25">
      <c r="A207" s="18"/>
      <c r="B207" s="24" t="str">
        <f t="shared" si="11"/>
        <v/>
      </c>
      <c r="C207" s="18"/>
      <c r="D207" s="24" t="str">
        <f>IF(AND(A207&lt;&gt;"",C207&lt;&gt;""),COUNTIFS(C$1:C207,C207),"")</f>
        <v/>
      </c>
      <c r="E207" s="38"/>
      <c r="F207" s="18"/>
      <c r="G207" s="46"/>
      <c r="H207" s="25" t="str">
        <f t="shared" si="9"/>
        <v/>
      </c>
      <c r="I207" s="26" t="str">
        <f t="shared" si="10"/>
        <v>unvollständige Angaben</v>
      </c>
      <c r="J207" s="26"/>
    </row>
    <row r="208" spans="1:10" x14ac:dyDescent="0.25">
      <c r="A208" s="18"/>
      <c r="B208" s="24" t="str">
        <f t="shared" si="11"/>
        <v/>
      </c>
      <c r="C208" s="18"/>
      <c r="D208" s="24" t="str">
        <f>IF(AND(A208&lt;&gt;"",C208&lt;&gt;""),COUNTIFS(C$1:C208,C208),"")</f>
        <v/>
      </c>
      <c r="E208" s="38"/>
      <c r="F208" s="18"/>
      <c r="G208" s="46"/>
      <c r="H208" s="25" t="str">
        <f t="shared" si="9"/>
        <v/>
      </c>
      <c r="I208" s="26" t="str">
        <f t="shared" si="10"/>
        <v>unvollständige Angaben</v>
      </c>
      <c r="J208" s="26"/>
    </row>
    <row r="209" spans="1:10" x14ac:dyDescent="0.25">
      <c r="A209" s="18"/>
      <c r="B209" s="24" t="str">
        <f t="shared" si="11"/>
        <v/>
      </c>
      <c r="C209" s="18"/>
      <c r="D209" s="24" t="str">
        <f>IF(AND(A209&lt;&gt;"",C209&lt;&gt;""),COUNTIFS(C$1:C209,C209),"")</f>
        <v/>
      </c>
      <c r="E209" s="38"/>
      <c r="F209" s="18"/>
      <c r="G209" s="46"/>
      <c r="H209" s="25" t="str">
        <f t="shared" si="9"/>
        <v/>
      </c>
      <c r="I209" s="26" t="str">
        <f t="shared" si="10"/>
        <v>unvollständige Angaben</v>
      </c>
      <c r="J209" s="26"/>
    </row>
    <row r="210" spans="1:10" x14ac:dyDescent="0.25">
      <c r="A210" s="18"/>
      <c r="B210" s="24" t="str">
        <f t="shared" si="11"/>
        <v/>
      </c>
      <c r="C210" s="18"/>
      <c r="D210" s="24" t="str">
        <f>IF(AND(A210&lt;&gt;"",C210&lt;&gt;""),COUNTIFS(C$1:C210,C210),"")</f>
        <v/>
      </c>
      <c r="E210" s="38"/>
      <c r="F210" s="18"/>
      <c r="G210" s="46"/>
      <c r="H210" s="25" t="str">
        <f t="shared" si="9"/>
        <v/>
      </c>
      <c r="I210" s="26" t="str">
        <f t="shared" si="10"/>
        <v>unvollständige Angaben</v>
      </c>
      <c r="J210" s="26"/>
    </row>
    <row r="211" spans="1:10" x14ac:dyDescent="0.25">
      <c r="A211" s="18"/>
      <c r="B211" s="24" t="str">
        <f t="shared" si="11"/>
        <v/>
      </c>
      <c r="C211" s="18"/>
      <c r="D211" s="24" t="str">
        <f>IF(AND(A211&lt;&gt;"",C211&lt;&gt;""),COUNTIFS(C$1:C211,C211),"")</f>
        <v/>
      </c>
      <c r="E211" s="38"/>
      <c r="F211" s="18"/>
      <c r="G211" s="46"/>
      <c r="H211" s="25" t="str">
        <f t="shared" si="9"/>
        <v/>
      </c>
      <c r="I211" s="26" t="str">
        <f t="shared" si="10"/>
        <v>unvollständige Angaben</v>
      </c>
      <c r="J211" s="26"/>
    </row>
    <row r="212" spans="1:10" x14ac:dyDescent="0.25">
      <c r="A212" s="18"/>
      <c r="B212" s="24" t="str">
        <f t="shared" si="11"/>
        <v/>
      </c>
      <c r="C212" s="18"/>
      <c r="D212" s="24" t="str">
        <f>IF(AND(A212&lt;&gt;"",C212&lt;&gt;""),COUNTIFS(C$1:C212,C212),"")</f>
        <v/>
      </c>
      <c r="E212" s="38"/>
      <c r="F212" s="18"/>
      <c r="G212" s="46"/>
      <c r="H212" s="25" t="str">
        <f t="shared" si="9"/>
        <v/>
      </c>
      <c r="I212" s="26" t="str">
        <f t="shared" si="10"/>
        <v>unvollständige Angaben</v>
      </c>
      <c r="J212" s="26"/>
    </row>
    <row r="213" spans="1:10" x14ac:dyDescent="0.25">
      <c r="A213" s="18"/>
      <c r="B213" s="24" t="str">
        <f t="shared" si="11"/>
        <v/>
      </c>
      <c r="C213" s="18"/>
      <c r="D213" s="24" t="str">
        <f>IF(AND(A213&lt;&gt;"",C213&lt;&gt;""),COUNTIFS(C$1:C213,C213),"")</f>
        <v/>
      </c>
      <c r="E213" s="38"/>
      <c r="F213" s="18"/>
      <c r="G213" s="46"/>
      <c r="H213" s="25" t="str">
        <f t="shared" si="9"/>
        <v/>
      </c>
      <c r="I213" s="26" t="str">
        <f t="shared" si="10"/>
        <v>unvollständige Angaben</v>
      </c>
      <c r="J213" s="26"/>
    </row>
    <row r="214" spans="1:10" x14ac:dyDescent="0.25">
      <c r="A214" s="18"/>
      <c r="B214" s="24" t="str">
        <f t="shared" si="11"/>
        <v/>
      </c>
      <c r="C214" s="18"/>
      <c r="D214" s="24" t="str">
        <f>IF(AND(A214&lt;&gt;"",C214&lt;&gt;""),COUNTIFS(C$1:C214,C214),"")</f>
        <v/>
      </c>
      <c r="E214" s="38"/>
      <c r="F214" s="18"/>
      <c r="G214" s="46"/>
      <c r="H214" s="25" t="str">
        <f t="shared" si="9"/>
        <v/>
      </c>
      <c r="I214" s="26" t="str">
        <f t="shared" si="10"/>
        <v>unvollständige Angaben</v>
      </c>
      <c r="J214" s="26"/>
    </row>
    <row r="215" spans="1:10" x14ac:dyDescent="0.25">
      <c r="A215" s="18"/>
      <c r="B215" s="24" t="str">
        <f t="shared" si="11"/>
        <v/>
      </c>
      <c r="C215" s="18"/>
      <c r="D215" s="24" t="str">
        <f>IF(AND(A215&lt;&gt;"",C215&lt;&gt;""),COUNTIFS(C$1:C215,C215),"")</f>
        <v/>
      </c>
      <c r="E215" s="38"/>
      <c r="F215" s="18"/>
      <c r="G215" s="46"/>
      <c r="H215" s="25" t="str">
        <f t="shared" si="9"/>
        <v/>
      </c>
      <c r="I215" s="26" t="str">
        <f t="shared" si="10"/>
        <v>unvollständige Angaben</v>
      </c>
      <c r="J215" s="26"/>
    </row>
    <row r="216" spans="1:10" x14ac:dyDescent="0.25">
      <c r="A216" s="18"/>
      <c r="B216" s="24" t="str">
        <f t="shared" si="11"/>
        <v/>
      </c>
      <c r="C216" s="18"/>
      <c r="D216" s="24" t="str">
        <f>IF(AND(A216&lt;&gt;"",C216&lt;&gt;""),COUNTIFS(C$1:C216,C216),"")</f>
        <v/>
      </c>
      <c r="E216" s="38"/>
      <c r="F216" s="18"/>
      <c r="G216" s="46"/>
      <c r="H216" s="25" t="str">
        <f t="shared" si="9"/>
        <v/>
      </c>
      <c r="I216" s="26" t="str">
        <f t="shared" si="10"/>
        <v>unvollständige Angaben</v>
      </c>
      <c r="J216" s="26"/>
    </row>
    <row r="217" spans="1:10" x14ac:dyDescent="0.25">
      <c r="A217" s="18"/>
      <c r="B217" s="24" t="str">
        <f t="shared" si="11"/>
        <v/>
      </c>
      <c r="C217" s="18"/>
      <c r="D217" s="24" t="str">
        <f>IF(AND(A217&lt;&gt;"",C217&lt;&gt;""),COUNTIFS(C$1:C217,C217),"")</f>
        <v/>
      </c>
      <c r="E217" s="38"/>
      <c r="F217" s="18"/>
      <c r="G217" s="46"/>
      <c r="H217" s="25" t="str">
        <f t="shared" si="9"/>
        <v/>
      </c>
      <c r="I217" s="26" t="str">
        <f t="shared" si="10"/>
        <v>unvollständige Angaben</v>
      </c>
      <c r="J217" s="26"/>
    </row>
    <row r="218" spans="1:10" x14ac:dyDescent="0.25">
      <c r="A218" s="18"/>
      <c r="B218" s="24" t="str">
        <f t="shared" si="11"/>
        <v/>
      </c>
      <c r="C218" s="18"/>
      <c r="D218" s="24" t="str">
        <f>IF(AND(A218&lt;&gt;"",C218&lt;&gt;""),COUNTIFS(C$1:C218,C218),"")</f>
        <v/>
      </c>
      <c r="E218" s="38"/>
      <c r="F218" s="18"/>
      <c r="G218" s="46"/>
      <c r="H218" s="25" t="str">
        <f t="shared" si="9"/>
        <v/>
      </c>
      <c r="I218" s="26" t="str">
        <f t="shared" si="10"/>
        <v>unvollständige Angaben</v>
      </c>
      <c r="J218" s="26"/>
    </row>
    <row r="219" spans="1:10" x14ac:dyDescent="0.25">
      <c r="A219" s="18"/>
      <c r="B219" s="24" t="str">
        <f t="shared" si="11"/>
        <v/>
      </c>
      <c r="C219" s="18"/>
      <c r="D219" s="24" t="str">
        <f>IF(AND(A219&lt;&gt;"",C219&lt;&gt;""),COUNTIFS(C$1:C219,C219),"")</f>
        <v/>
      </c>
      <c r="E219" s="38"/>
      <c r="F219" s="18"/>
      <c r="G219" s="46"/>
      <c r="H219" s="25" t="str">
        <f t="shared" si="9"/>
        <v/>
      </c>
      <c r="I219" s="26" t="str">
        <f t="shared" si="10"/>
        <v>unvollständige Angaben</v>
      </c>
      <c r="J219" s="26"/>
    </row>
    <row r="220" spans="1:10" x14ac:dyDescent="0.25">
      <c r="A220" s="18"/>
      <c r="B220" s="24" t="str">
        <f t="shared" si="11"/>
        <v/>
      </c>
      <c r="C220" s="18"/>
      <c r="D220" s="24" t="str">
        <f>IF(AND(A220&lt;&gt;"",C220&lt;&gt;""),COUNTIFS(C$1:C220,C220),"")</f>
        <v/>
      </c>
      <c r="E220" s="38"/>
      <c r="F220" s="18"/>
      <c r="G220" s="46"/>
      <c r="H220" s="25" t="str">
        <f t="shared" si="9"/>
        <v/>
      </c>
      <c r="I220" s="26" t="str">
        <f t="shared" si="10"/>
        <v>unvollständige Angaben</v>
      </c>
      <c r="J220" s="26"/>
    </row>
    <row r="221" spans="1:10" x14ac:dyDescent="0.25">
      <c r="A221" s="18"/>
      <c r="B221" s="24" t="str">
        <f t="shared" si="11"/>
        <v/>
      </c>
      <c r="C221" s="18"/>
      <c r="D221" s="24" t="str">
        <f>IF(AND(A221&lt;&gt;"",C221&lt;&gt;""),COUNTIFS(C$1:C221,C221),"")</f>
        <v/>
      </c>
      <c r="E221" s="38"/>
      <c r="F221" s="18"/>
      <c r="G221" s="46"/>
      <c r="H221" s="25" t="str">
        <f t="shared" si="9"/>
        <v/>
      </c>
      <c r="I221" s="26" t="str">
        <f t="shared" si="10"/>
        <v>unvollständige Angaben</v>
      </c>
      <c r="J221" s="26"/>
    </row>
    <row r="222" spans="1:10" x14ac:dyDescent="0.25">
      <c r="A222" s="18"/>
      <c r="B222" s="24" t="str">
        <f t="shared" si="11"/>
        <v/>
      </c>
      <c r="C222" s="18"/>
      <c r="D222" s="24" t="str">
        <f>IF(AND(A222&lt;&gt;"",C222&lt;&gt;""),COUNTIFS(C$1:C222,C222),"")</f>
        <v/>
      </c>
      <c r="E222" s="38"/>
      <c r="F222" s="18"/>
      <c r="G222" s="46"/>
      <c r="H222" s="25" t="str">
        <f t="shared" si="9"/>
        <v/>
      </c>
      <c r="I222" s="26" t="str">
        <f t="shared" si="10"/>
        <v>unvollständige Angaben</v>
      </c>
      <c r="J222" s="26"/>
    </row>
    <row r="223" spans="1:10" x14ac:dyDescent="0.25">
      <c r="A223" s="18"/>
      <c r="B223" s="24" t="str">
        <f t="shared" si="11"/>
        <v/>
      </c>
      <c r="C223" s="18"/>
      <c r="D223" s="24" t="str">
        <f>IF(AND(A223&lt;&gt;"",C223&lt;&gt;""),COUNTIFS(C$1:C223,C223),"")</f>
        <v/>
      </c>
      <c r="E223" s="38"/>
      <c r="F223" s="18"/>
      <c r="G223" s="46"/>
      <c r="H223" s="25" t="str">
        <f t="shared" si="9"/>
        <v/>
      </c>
      <c r="I223" s="26" t="str">
        <f t="shared" si="10"/>
        <v>unvollständige Angaben</v>
      </c>
      <c r="J223" s="26"/>
    </row>
    <row r="224" spans="1:10" x14ac:dyDescent="0.25">
      <c r="A224" s="18"/>
      <c r="B224" s="24" t="str">
        <f t="shared" si="11"/>
        <v/>
      </c>
      <c r="C224" s="18"/>
      <c r="D224" s="24" t="str">
        <f>IF(AND(A224&lt;&gt;"",C224&lt;&gt;""),COUNTIFS(C$1:C224,C224),"")</f>
        <v/>
      </c>
      <c r="E224" s="38"/>
      <c r="F224" s="18"/>
      <c r="G224" s="46"/>
      <c r="H224" s="25" t="str">
        <f t="shared" si="9"/>
        <v/>
      </c>
      <c r="I224" s="26" t="str">
        <f t="shared" si="10"/>
        <v>unvollständige Angaben</v>
      </c>
      <c r="J224" s="26"/>
    </row>
    <row r="225" spans="1:10" x14ac:dyDescent="0.25">
      <c r="A225" s="18"/>
      <c r="B225" s="24" t="str">
        <f t="shared" si="11"/>
        <v/>
      </c>
      <c r="C225" s="18"/>
      <c r="D225" s="24" t="str">
        <f>IF(AND(A225&lt;&gt;"",C225&lt;&gt;""),COUNTIFS(C$1:C225,C225),"")</f>
        <v/>
      </c>
      <c r="E225" s="38"/>
      <c r="F225" s="18"/>
      <c r="G225" s="46"/>
      <c r="H225" s="25" t="str">
        <f t="shared" si="9"/>
        <v/>
      </c>
      <c r="I225" s="26" t="str">
        <f t="shared" si="10"/>
        <v>unvollständige Angaben</v>
      </c>
      <c r="J225" s="26"/>
    </row>
    <row r="226" spans="1:10" x14ac:dyDescent="0.25">
      <c r="A226" s="18"/>
      <c r="B226" s="24" t="str">
        <f t="shared" si="11"/>
        <v/>
      </c>
      <c r="C226" s="18"/>
      <c r="D226" s="24" t="str">
        <f>IF(AND(A226&lt;&gt;"",C226&lt;&gt;""),COUNTIFS(C$1:C226,C226),"")</f>
        <v/>
      </c>
      <c r="E226" s="38"/>
      <c r="F226" s="18"/>
      <c r="G226" s="46"/>
      <c r="H226" s="25" t="str">
        <f t="shared" si="9"/>
        <v/>
      </c>
      <c r="I226" s="26" t="str">
        <f t="shared" si="10"/>
        <v>unvollständige Angaben</v>
      </c>
      <c r="J226" s="26"/>
    </row>
    <row r="227" spans="1:10" x14ac:dyDescent="0.25">
      <c r="A227" s="18"/>
      <c r="B227" s="24" t="str">
        <f t="shared" si="11"/>
        <v/>
      </c>
      <c r="C227" s="18"/>
      <c r="D227" s="24" t="str">
        <f>IF(AND(A227&lt;&gt;"",C227&lt;&gt;""),COUNTIFS(C$1:C227,C227),"")</f>
        <v/>
      </c>
      <c r="E227" s="38"/>
      <c r="F227" s="18"/>
      <c r="G227" s="46"/>
      <c r="H227" s="25" t="str">
        <f t="shared" si="9"/>
        <v/>
      </c>
      <c r="I227" s="26" t="str">
        <f t="shared" si="10"/>
        <v>unvollständige Angaben</v>
      </c>
      <c r="J227" s="26"/>
    </row>
    <row r="228" spans="1:10" x14ac:dyDescent="0.25">
      <c r="A228" s="18"/>
      <c r="B228" s="24" t="str">
        <f t="shared" si="11"/>
        <v/>
      </c>
      <c r="C228" s="18"/>
      <c r="D228" s="24" t="str">
        <f>IF(AND(A228&lt;&gt;"",C228&lt;&gt;""),COUNTIFS(C$1:C228,C228),"")</f>
        <v/>
      </c>
      <c r="E228" s="38"/>
      <c r="F228" s="18"/>
      <c r="G228" s="46"/>
      <c r="H228" s="25" t="str">
        <f t="shared" si="9"/>
        <v/>
      </c>
      <c r="I228" s="26" t="str">
        <f t="shared" si="10"/>
        <v>unvollständige Angaben</v>
      </c>
      <c r="J228" s="26"/>
    </row>
    <row r="229" spans="1:10" x14ac:dyDescent="0.25">
      <c r="A229" s="18"/>
      <c r="B229" s="24" t="str">
        <f t="shared" si="11"/>
        <v/>
      </c>
      <c r="C229" s="18"/>
      <c r="D229" s="24" t="str">
        <f>IF(AND(A229&lt;&gt;"",C229&lt;&gt;""),COUNTIFS(C$1:C229,C229),"")</f>
        <v/>
      </c>
      <c r="E229" s="38"/>
      <c r="F229" s="18"/>
      <c r="G229" s="46"/>
      <c r="H229" s="25" t="str">
        <f t="shared" si="9"/>
        <v/>
      </c>
      <c r="I229" s="26" t="str">
        <f t="shared" si="10"/>
        <v>unvollständige Angaben</v>
      </c>
      <c r="J229" s="26"/>
    </row>
    <row r="230" spans="1:10" x14ac:dyDescent="0.25">
      <c r="A230" s="18"/>
      <c r="B230" s="24" t="str">
        <f t="shared" si="11"/>
        <v/>
      </c>
      <c r="C230" s="18"/>
      <c r="D230" s="24" t="str">
        <f>IF(AND(A230&lt;&gt;"",C230&lt;&gt;""),COUNTIFS(C$1:C230,C230),"")</f>
        <v/>
      </c>
      <c r="E230" s="38"/>
      <c r="F230" s="18"/>
      <c r="G230" s="46"/>
      <c r="H230" s="25" t="str">
        <f t="shared" si="9"/>
        <v/>
      </c>
      <c r="I230" s="26" t="str">
        <f t="shared" si="10"/>
        <v>unvollständige Angaben</v>
      </c>
      <c r="J230" s="26"/>
    </row>
    <row r="231" spans="1:10" x14ac:dyDescent="0.25">
      <c r="A231" s="18"/>
      <c r="B231" s="24" t="str">
        <f t="shared" si="11"/>
        <v/>
      </c>
      <c r="C231" s="18"/>
      <c r="D231" s="24" t="str">
        <f>IF(AND(A231&lt;&gt;"",C231&lt;&gt;""),COUNTIFS(C$1:C231,C231),"")</f>
        <v/>
      </c>
      <c r="E231" s="38"/>
      <c r="F231" s="18"/>
      <c r="G231" s="46"/>
      <c r="H231" s="25" t="str">
        <f t="shared" si="9"/>
        <v/>
      </c>
      <c r="I231" s="26" t="str">
        <f t="shared" si="10"/>
        <v>unvollständige Angaben</v>
      </c>
      <c r="J231" s="26"/>
    </row>
    <row r="232" spans="1:10" x14ac:dyDescent="0.25">
      <c r="A232" s="18"/>
      <c r="B232" s="24" t="str">
        <f t="shared" si="11"/>
        <v/>
      </c>
      <c r="C232" s="18"/>
      <c r="D232" s="24" t="str">
        <f>IF(AND(A232&lt;&gt;"",C232&lt;&gt;""),COUNTIFS(C$1:C232,C232),"")</f>
        <v/>
      </c>
      <c r="E232" s="38"/>
      <c r="F232" s="18"/>
      <c r="G232" s="46"/>
      <c r="H232" s="25" t="str">
        <f t="shared" si="9"/>
        <v/>
      </c>
      <c r="I232" s="26" t="str">
        <f t="shared" si="10"/>
        <v>unvollständige Angaben</v>
      </c>
      <c r="J232" s="26"/>
    </row>
    <row r="233" spans="1:10" x14ac:dyDescent="0.25">
      <c r="A233" s="18"/>
      <c r="B233" s="24" t="str">
        <f t="shared" si="11"/>
        <v/>
      </c>
      <c r="C233" s="18"/>
      <c r="D233" s="24" t="str">
        <f>IF(AND(A233&lt;&gt;"",C233&lt;&gt;""),COUNTIFS(C$1:C233,C233),"")</f>
        <v/>
      </c>
      <c r="E233" s="38"/>
      <c r="F233" s="18"/>
      <c r="G233" s="46"/>
      <c r="H233" s="25" t="str">
        <f t="shared" si="9"/>
        <v/>
      </c>
      <c r="I233" s="26" t="str">
        <f t="shared" si="10"/>
        <v>unvollständige Angaben</v>
      </c>
      <c r="J233" s="26"/>
    </row>
    <row r="234" spans="1:10" x14ac:dyDescent="0.25">
      <c r="A234" s="18"/>
      <c r="B234" s="24" t="str">
        <f t="shared" si="11"/>
        <v/>
      </c>
      <c r="C234" s="18"/>
      <c r="D234" s="24" t="str">
        <f>IF(AND(A234&lt;&gt;"",C234&lt;&gt;""),COUNTIFS(C$1:C234,C234),"")</f>
        <v/>
      </c>
      <c r="E234" s="38"/>
      <c r="F234" s="18"/>
      <c r="G234" s="46"/>
      <c r="H234" s="25" t="str">
        <f t="shared" si="9"/>
        <v/>
      </c>
      <c r="I234" s="26" t="str">
        <f t="shared" si="10"/>
        <v>unvollständige Angaben</v>
      </c>
      <c r="J234" s="26"/>
    </row>
    <row r="235" spans="1:10" x14ac:dyDescent="0.25">
      <c r="A235" s="18"/>
      <c r="B235" s="24" t="str">
        <f t="shared" si="11"/>
        <v/>
      </c>
      <c r="C235" s="18"/>
      <c r="D235" s="24" t="str">
        <f>IF(AND(A235&lt;&gt;"",C235&lt;&gt;""),COUNTIFS(C$1:C235,C235),"")</f>
        <v/>
      </c>
      <c r="E235" s="38"/>
      <c r="F235" s="18"/>
      <c r="G235" s="46"/>
      <c r="H235" s="25" t="str">
        <f t="shared" si="9"/>
        <v/>
      </c>
      <c r="I235" s="26" t="str">
        <f t="shared" si="10"/>
        <v>unvollständige Angaben</v>
      </c>
      <c r="J235" s="26"/>
    </row>
    <row r="236" spans="1:10" x14ac:dyDescent="0.25">
      <c r="A236" s="18"/>
      <c r="B236" s="24" t="str">
        <f t="shared" si="11"/>
        <v/>
      </c>
      <c r="C236" s="18"/>
      <c r="D236" s="24" t="str">
        <f>IF(AND(A236&lt;&gt;"",C236&lt;&gt;""),COUNTIFS(C$1:C236,C236),"")</f>
        <v/>
      </c>
      <c r="E236" s="38"/>
      <c r="F236" s="18"/>
      <c r="G236" s="46"/>
      <c r="H236" s="25" t="str">
        <f t="shared" si="9"/>
        <v/>
      </c>
      <c r="I236" s="26" t="str">
        <f t="shared" si="10"/>
        <v>unvollständige Angaben</v>
      </c>
      <c r="J236" s="26"/>
    </row>
    <row r="237" spans="1:10" x14ac:dyDescent="0.25">
      <c r="A237" s="18"/>
      <c r="B237" s="24" t="str">
        <f t="shared" si="11"/>
        <v/>
      </c>
      <c r="C237" s="18"/>
      <c r="D237" s="24" t="str">
        <f>IF(AND(A237&lt;&gt;"",C237&lt;&gt;""),COUNTIFS(C$1:C237,C237),"")</f>
        <v/>
      </c>
      <c r="E237" s="38"/>
      <c r="F237" s="18"/>
      <c r="G237" s="46"/>
      <c r="H237" s="25" t="str">
        <f t="shared" si="9"/>
        <v/>
      </c>
      <c r="I237" s="26" t="str">
        <f t="shared" si="10"/>
        <v>unvollständige Angaben</v>
      </c>
      <c r="J237" s="26"/>
    </row>
    <row r="238" spans="1:10" x14ac:dyDescent="0.25">
      <c r="A238" s="18"/>
      <c r="B238" s="24" t="str">
        <f t="shared" si="11"/>
        <v/>
      </c>
      <c r="C238" s="18"/>
      <c r="D238" s="24" t="str">
        <f>IF(AND(A238&lt;&gt;"",C238&lt;&gt;""),COUNTIFS(C$1:C238,C238),"")</f>
        <v/>
      </c>
      <c r="E238" s="38"/>
      <c r="F238" s="18"/>
      <c r="G238" s="46"/>
      <c r="H238" s="25" t="str">
        <f t="shared" si="9"/>
        <v/>
      </c>
      <c r="I238" s="26" t="str">
        <f t="shared" si="10"/>
        <v>unvollständige Angaben</v>
      </c>
      <c r="J238" s="26"/>
    </row>
    <row r="239" spans="1:10" x14ac:dyDescent="0.25">
      <c r="A239" s="18"/>
      <c r="B239" s="24" t="str">
        <f t="shared" si="11"/>
        <v/>
      </c>
      <c r="C239" s="18"/>
      <c r="D239" s="24" t="str">
        <f>IF(AND(A239&lt;&gt;"",C239&lt;&gt;""),COUNTIFS(C$1:C239,C239),"")</f>
        <v/>
      </c>
      <c r="E239" s="38"/>
      <c r="F239" s="18"/>
      <c r="G239" s="46"/>
      <c r="H239" s="25" t="str">
        <f t="shared" si="9"/>
        <v/>
      </c>
      <c r="I239" s="26" t="str">
        <f t="shared" si="10"/>
        <v>unvollständige Angaben</v>
      </c>
      <c r="J239" s="26"/>
    </row>
    <row r="240" spans="1:10" x14ac:dyDescent="0.25">
      <c r="A240" s="18"/>
      <c r="B240" s="24" t="str">
        <f t="shared" si="11"/>
        <v/>
      </c>
      <c r="C240" s="18"/>
      <c r="D240" s="24" t="str">
        <f>IF(AND(A240&lt;&gt;"",C240&lt;&gt;""),COUNTIFS(C$1:C240,C240),"")</f>
        <v/>
      </c>
      <c r="E240" s="38"/>
      <c r="F240" s="18"/>
      <c r="G240" s="46"/>
      <c r="H240" s="25" t="str">
        <f t="shared" si="9"/>
        <v/>
      </c>
      <c r="I240" s="26" t="str">
        <f t="shared" si="10"/>
        <v>unvollständige Angaben</v>
      </c>
      <c r="J240" s="26"/>
    </row>
    <row r="241" spans="1:10" x14ac:dyDescent="0.25">
      <c r="A241" s="18"/>
      <c r="B241" s="24" t="str">
        <f t="shared" si="11"/>
        <v/>
      </c>
      <c r="C241" s="18"/>
      <c r="D241" s="24" t="str">
        <f>IF(AND(A241&lt;&gt;"",C241&lt;&gt;""),COUNTIFS(C$1:C241,C241),"")</f>
        <v/>
      </c>
      <c r="E241" s="38"/>
      <c r="F241" s="18"/>
      <c r="G241" s="46"/>
      <c r="H241" s="25" t="str">
        <f t="shared" si="9"/>
        <v/>
      </c>
      <c r="I241" s="26" t="str">
        <f t="shared" si="10"/>
        <v>unvollständige Angaben</v>
      </c>
      <c r="J241" s="26"/>
    </row>
    <row r="242" spans="1:10" x14ac:dyDescent="0.25">
      <c r="A242" s="18"/>
      <c r="B242" s="24" t="str">
        <f t="shared" si="11"/>
        <v/>
      </c>
      <c r="C242" s="18"/>
      <c r="D242" s="24" t="str">
        <f>IF(AND(A242&lt;&gt;"",C242&lt;&gt;""),COUNTIFS(C$1:C242,C242),"")</f>
        <v/>
      </c>
      <c r="E242" s="38"/>
      <c r="F242" s="18"/>
      <c r="G242" s="46"/>
      <c r="H242" s="25" t="str">
        <f t="shared" si="9"/>
        <v/>
      </c>
      <c r="I242" s="26" t="str">
        <f t="shared" si="10"/>
        <v>unvollständige Angaben</v>
      </c>
      <c r="J242" s="26"/>
    </row>
    <row r="243" spans="1:10" x14ac:dyDescent="0.25">
      <c r="A243" s="18"/>
      <c r="B243" s="24" t="str">
        <f t="shared" si="11"/>
        <v/>
      </c>
      <c r="C243" s="18"/>
      <c r="D243" s="24" t="str">
        <f>IF(AND(A243&lt;&gt;"",C243&lt;&gt;""),COUNTIFS(C$1:C243,C243),"")</f>
        <v/>
      </c>
      <c r="E243" s="38"/>
      <c r="F243" s="18"/>
      <c r="G243" s="46"/>
      <c r="H243" s="25" t="str">
        <f t="shared" si="9"/>
        <v/>
      </c>
      <c r="I243" s="26" t="str">
        <f t="shared" si="10"/>
        <v>unvollständige Angaben</v>
      </c>
      <c r="J243" s="26"/>
    </row>
    <row r="244" spans="1:10" x14ac:dyDescent="0.25">
      <c r="A244" s="18"/>
      <c r="B244" s="24" t="str">
        <f t="shared" si="11"/>
        <v/>
      </c>
      <c r="C244" s="18"/>
      <c r="D244" s="24" t="str">
        <f>IF(AND(A244&lt;&gt;"",C244&lt;&gt;""),COUNTIFS(C$1:C244,C244),"")</f>
        <v/>
      </c>
      <c r="E244" s="38"/>
      <c r="F244" s="18"/>
      <c r="G244" s="46"/>
      <c r="H244" s="25" t="str">
        <f t="shared" si="9"/>
        <v/>
      </c>
      <c r="I244" s="26" t="str">
        <f t="shared" si="10"/>
        <v>unvollständige Angaben</v>
      </c>
      <c r="J244" s="26"/>
    </row>
    <row r="245" spans="1:10" x14ac:dyDescent="0.25">
      <c r="A245" s="18"/>
      <c r="B245" s="24" t="str">
        <f t="shared" si="11"/>
        <v/>
      </c>
      <c r="C245" s="18"/>
      <c r="D245" s="24" t="str">
        <f>IF(AND(A245&lt;&gt;"",C245&lt;&gt;""),COUNTIFS(C$1:C245,C245),"")</f>
        <v/>
      </c>
      <c r="E245" s="38"/>
      <c r="F245" s="18"/>
      <c r="G245" s="46"/>
      <c r="H245" s="25" t="str">
        <f t="shared" si="9"/>
        <v/>
      </c>
      <c r="I245" s="26" t="str">
        <f t="shared" si="10"/>
        <v>unvollständige Angaben</v>
      </c>
      <c r="J245" s="26"/>
    </row>
    <row r="246" spans="1:10" x14ac:dyDescent="0.25">
      <c r="A246" s="18"/>
      <c r="B246" s="24" t="str">
        <f t="shared" si="11"/>
        <v/>
      </c>
      <c r="C246" s="18"/>
      <c r="D246" s="24" t="str">
        <f>IF(AND(A246&lt;&gt;"",C246&lt;&gt;""),COUNTIFS(C$1:C246,C246),"")</f>
        <v/>
      </c>
      <c r="E246" s="38"/>
      <c r="F246" s="18"/>
      <c r="G246" s="46"/>
      <c r="H246" s="25" t="str">
        <f t="shared" si="9"/>
        <v/>
      </c>
      <c r="I246" s="26" t="str">
        <f t="shared" si="10"/>
        <v>unvollständige Angaben</v>
      </c>
      <c r="J246" s="26"/>
    </row>
    <row r="247" spans="1:10" x14ac:dyDescent="0.25">
      <c r="A247" s="18"/>
      <c r="B247" s="24" t="str">
        <f t="shared" si="11"/>
        <v/>
      </c>
      <c r="C247" s="18"/>
      <c r="D247" s="24" t="str">
        <f>IF(AND(A247&lt;&gt;"",C247&lt;&gt;""),COUNTIFS(C$1:C247,C247),"")</f>
        <v/>
      </c>
      <c r="E247" s="38"/>
      <c r="F247" s="18"/>
      <c r="G247" s="46"/>
      <c r="H247" s="25" t="str">
        <f t="shared" si="9"/>
        <v/>
      </c>
      <c r="I247" s="26" t="str">
        <f t="shared" si="10"/>
        <v>unvollständige Angaben</v>
      </c>
      <c r="J247" s="26"/>
    </row>
    <row r="248" spans="1:10" x14ac:dyDescent="0.25">
      <c r="A248" s="18"/>
      <c r="B248" s="24" t="str">
        <f t="shared" si="11"/>
        <v/>
      </c>
      <c r="C248" s="18"/>
      <c r="D248" s="24" t="str">
        <f>IF(AND(A248&lt;&gt;"",C248&lt;&gt;""),COUNTIFS(C$1:C248,C248),"")</f>
        <v/>
      </c>
      <c r="E248" s="38"/>
      <c r="F248" s="18"/>
      <c r="G248" s="46"/>
      <c r="H248" s="25" t="str">
        <f t="shared" si="9"/>
        <v/>
      </c>
      <c r="I248" s="26" t="str">
        <f t="shared" si="10"/>
        <v>unvollständige Angaben</v>
      </c>
      <c r="J248" s="26"/>
    </row>
    <row r="249" spans="1:10" x14ac:dyDescent="0.25">
      <c r="A249" s="18"/>
      <c r="B249" s="24" t="str">
        <f t="shared" si="11"/>
        <v/>
      </c>
      <c r="C249" s="18"/>
      <c r="D249" s="24" t="str">
        <f>IF(AND(A249&lt;&gt;"",C249&lt;&gt;""),COUNTIFS(C$1:C249,C249),"")</f>
        <v/>
      </c>
      <c r="E249" s="38"/>
      <c r="F249" s="18"/>
      <c r="G249" s="46"/>
      <c r="H249" s="25" t="str">
        <f t="shared" si="9"/>
        <v/>
      </c>
      <c r="I249" s="26" t="str">
        <f t="shared" si="10"/>
        <v>unvollständige Angaben</v>
      </c>
      <c r="J249" s="26"/>
    </row>
    <row r="250" spans="1:10" x14ac:dyDescent="0.25">
      <c r="A250" s="18"/>
      <c r="B250" s="24" t="str">
        <f t="shared" si="11"/>
        <v/>
      </c>
      <c r="C250" s="18"/>
      <c r="D250" s="24" t="str">
        <f>IF(AND(A250&lt;&gt;"",C250&lt;&gt;""),COUNTIFS(C$1:C250,C250),"")</f>
        <v/>
      </c>
      <c r="E250" s="38"/>
      <c r="F250" s="18"/>
      <c r="G250" s="46"/>
      <c r="H250" s="25" t="str">
        <f t="shared" si="9"/>
        <v/>
      </c>
      <c r="I250" s="26" t="str">
        <f t="shared" si="10"/>
        <v>unvollständige Angaben</v>
      </c>
      <c r="J250" s="26"/>
    </row>
    <row r="251" spans="1:10" x14ac:dyDescent="0.25">
      <c r="A251" s="18"/>
      <c r="B251" s="24" t="str">
        <f t="shared" si="11"/>
        <v/>
      </c>
      <c r="C251" s="18"/>
      <c r="D251" s="24" t="str">
        <f>IF(AND(A251&lt;&gt;"",C251&lt;&gt;""),COUNTIFS(C$1:C251,C251),"")</f>
        <v/>
      </c>
      <c r="E251" s="38"/>
      <c r="F251" s="18"/>
      <c r="G251" s="46"/>
      <c r="H251" s="25" t="str">
        <f t="shared" si="9"/>
        <v/>
      </c>
      <c r="I251" s="26" t="str">
        <f t="shared" si="10"/>
        <v>unvollständige Angaben</v>
      </c>
      <c r="J251" s="26"/>
    </row>
    <row r="252" spans="1:10" x14ac:dyDescent="0.25">
      <c r="A252" s="18"/>
      <c r="B252" s="24" t="str">
        <f t="shared" si="11"/>
        <v/>
      </c>
      <c r="C252" s="18"/>
      <c r="D252" s="24" t="str">
        <f>IF(AND(A252&lt;&gt;"",C252&lt;&gt;""),COUNTIFS(C$1:C252,C252),"")</f>
        <v/>
      </c>
      <c r="E252" s="38"/>
      <c r="F252" s="18"/>
      <c r="G252" s="46"/>
      <c r="H252" s="25" t="str">
        <f t="shared" si="9"/>
        <v/>
      </c>
      <c r="I252" s="26" t="str">
        <f t="shared" si="10"/>
        <v>unvollständige Angaben</v>
      </c>
      <c r="J252" s="26"/>
    </row>
    <row r="253" spans="1:10" x14ac:dyDescent="0.25">
      <c r="A253" s="18"/>
      <c r="B253" s="24" t="str">
        <f t="shared" si="11"/>
        <v/>
      </c>
      <c r="C253" s="18"/>
      <c r="D253" s="24" t="str">
        <f>IF(AND(A253&lt;&gt;"",C253&lt;&gt;""),COUNTIFS(C$1:C253,C253),"")</f>
        <v/>
      </c>
      <c r="E253" s="38"/>
      <c r="F253" s="18"/>
      <c r="G253" s="46"/>
      <c r="H253" s="25" t="str">
        <f t="shared" si="9"/>
        <v/>
      </c>
      <c r="I253" s="26" t="str">
        <f t="shared" si="10"/>
        <v>unvollständige Angaben</v>
      </c>
      <c r="J253" s="26"/>
    </row>
    <row r="254" spans="1:10" x14ac:dyDescent="0.25">
      <c r="A254" s="18"/>
      <c r="B254" s="24" t="str">
        <f t="shared" si="11"/>
        <v/>
      </c>
      <c r="C254" s="18"/>
      <c r="D254" s="24" t="str">
        <f>IF(AND(A254&lt;&gt;"",C254&lt;&gt;""),COUNTIFS(C$1:C254,C254),"")</f>
        <v/>
      </c>
      <c r="E254" s="38"/>
      <c r="F254" s="18"/>
      <c r="G254" s="46"/>
      <c r="H254" s="25" t="str">
        <f t="shared" si="9"/>
        <v/>
      </c>
      <c r="I254" s="26" t="str">
        <f t="shared" si="10"/>
        <v>unvollständige Angaben</v>
      </c>
      <c r="J254" s="26"/>
    </row>
    <row r="255" spans="1:10" x14ac:dyDescent="0.25">
      <c r="A255" s="18"/>
      <c r="B255" s="24" t="str">
        <f t="shared" si="11"/>
        <v/>
      </c>
      <c r="C255" s="18"/>
      <c r="D255" s="24" t="str">
        <f>IF(AND(A255&lt;&gt;"",C255&lt;&gt;""),COUNTIFS(C$1:C255,C255),"")</f>
        <v/>
      </c>
      <c r="E255" s="38"/>
      <c r="F255" s="18"/>
      <c r="G255" s="46"/>
      <c r="H255" s="25" t="str">
        <f t="shared" si="9"/>
        <v/>
      </c>
      <c r="I255" s="26" t="str">
        <f t="shared" si="10"/>
        <v>unvollständige Angaben</v>
      </c>
      <c r="J255" s="26"/>
    </row>
    <row r="256" spans="1:10" x14ac:dyDescent="0.25">
      <c r="A256" s="18"/>
      <c r="B256" s="24" t="str">
        <f t="shared" si="11"/>
        <v/>
      </c>
      <c r="C256" s="18"/>
      <c r="D256" s="24" t="str">
        <f>IF(AND(A256&lt;&gt;"",C256&lt;&gt;""),COUNTIFS(C$1:C256,C256),"")</f>
        <v/>
      </c>
      <c r="E256" s="38"/>
      <c r="F256" s="18"/>
      <c r="G256" s="46"/>
      <c r="H256" s="25" t="str">
        <f t="shared" si="9"/>
        <v/>
      </c>
      <c r="I256" s="26" t="str">
        <f t="shared" si="10"/>
        <v>unvollständige Angaben</v>
      </c>
      <c r="J256" s="26"/>
    </row>
    <row r="257" spans="1:10" x14ac:dyDescent="0.25">
      <c r="A257" s="18"/>
      <c r="B257" s="24" t="str">
        <f t="shared" si="11"/>
        <v/>
      </c>
      <c r="C257" s="18"/>
      <c r="D257" s="24" t="str">
        <f>IF(AND(A257&lt;&gt;"",C257&lt;&gt;""),COUNTIFS(C$1:C257,C257),"")</f>
        <v/>
      </c>
      <c r="E257" s="38"/>
      <c r="F257" s="18"/>
      <c r="G257" s="46"/>
      <c r="H257" s="25" t="str">
        <f t="shared" si="9"/>
        <v/>
      </c>
      <c r="I257" s="26" t="str">
        <f t="shared" si="10"/>
        <v>unvollständige Angaben</v>
      </c>
      <c r="J257" s="26"/>
    </row>
    <row r="258" spans="1:10" x14ac:dyDescent="0.25">
      <c r="A258" s="18"/>
      <c r="B258" s="24" t="str">
        <f t="shared" si="11"/>
        <v/>
      </c>
      <c r="C258" s="18"/>
      <c r="D258" s="24" t="str">
        <f>IF(AND(A258&lt;&gt;"",C258&lt;&gt;""),COUNTIFS(C$1:C258,C258),"")</f>
        <v/>
      </c>
      <c r="E258" s="38"/>
      <c r="F258" s="18"/>
      <c r="G258" s="46"/>
      <c r="H258" s="25" t="str">
        <f t="shared" ref="H258:H321" si="12">IF(A258="","",IF(AND(A258&lt;&gt;"",I258="unvollständige Angaben"),I258,CONCATENATE(C258,"-",MID(B258,4,2),"-",RIGHT(B258,4),"-",YEAR(E258),"-",D258)))</f>
        <v/>
      </c>
      <c r="I258" s="26" t="str">
        <f t="shared" ref="I258:I321" si="13">IF(OR(A258="",C258="",E258="",F258=""),"unvollständige Angaben","vollständig")</f>
        <v>unvollständige Angaben</v>
      </c>
      <c r="J258" s="26"/>
    </row>
    <row r="259" spans="1:10" x14ac:dyDescent="0.25">
      <c r="A259" s="18"/>
      <c r="B259" s="24" t="str">
        <f t="shared" ref="B259:B322" si="14">IF(A259="","",$M$1)</f>
        <v/>
      </c>
      <c r="C259" s="18"/>
      <c r="D259" s="24" t="str">
        <f>IF(AND(A259&lt;&gt;"",C259&lt;&gt;""),COUNTIFS(C$1:C259,C259),"")</f>
        <v/>
      </c>
      <c r="E259" s="38"/>
      <c r="F259" s="18"/>
      <c r="G259" s="46"/>
      <c r="H259" s="25" t="str">
        <f t="shared" si="12"/>
        <v/>
      </c>
      <c r="I259" s="26" t="str">
        <f t="shared" si="13"/>
        <v>unvollständige Angaben</v>
      </c>
      <c r="J259" s="26"/>
    </row>
    <row r="260" spans="1:10" x14ac:dyDescent="0.25">
      <c r="A260" s="18"/>
      <c r="B260" s="24" t="str">
        <f t="shared" si="14"/>
        <v/>
      </c>
      <c r="C260" s="18"/>
      <c r="D260" s="24" t="str">
        <f>IF(AND(A260&lt;&gt;"",C260&lt;&gt;""),COUNTIFS(C$1:C260,C260),"")</f>
        <v/>
      </c>
      <c r="E260" s="38"/>
      <c r="F260" s="18"/>
      <c r="G260" s="46"/>
      <c r="H260" s="25" t="str">
        <f t="shared" si="12"/>
        <v/>
      </c>
      <c r="I260" s="26" t="str">
        <f t="shared" si="13"/>
        <v>unvollständige Angaben</v>
      </c>
      <c r="J260" s="26"/>
    </row>
    <row r="261" spans="1:10" x14ac:dyDescent="0.25">
      <c r="A261" s="18"/>
      <c r="B261" s="24" t="str">
        <f t="shared" si="14"/>
        <v/>
      </c>
      <c r="C261" s="18"/>
      <c r="D261" s="24" t="str">
        <f>IF(AND(A261&lt;&gt;"",C261&lt;&gt;""),COUNTIFS(C$1:C261,C261),"")</f>
        <v/>
      </c>
      <c r="E261" s="38"/>
      <c r="F261" s="18"/>
      <c r="G261" s="46"/>
      <c r="H261" s="25" t="str">
        <f t="shared" si="12"/>
        <v/>
      </c>
      <c r="I261" s="26" t="str">
        <f t="shared" si="13"/>
        <v>unvollständige Angaben</v>
      </c>
      <c r="J261" s="26"/>
    </row>
    <row r="262" spans="1:10" x14ac:dyDescent="0.25">
      <c r="A262" s="18"/>
      <c r="B262" s="24" t="str">
        <f t="shared" si="14"/>
        <v/>
      </c>
      <c r="C262" s="18"/>
      <c r="D262" s="24" t="str">
        <f>IF(AND(A262&lt;&gt;"",C262&lt;&gt;""),COUNTIFS(C$1:C262,C262),"")</f>
        <v/>
      </c>
      <c r="E262" s="38"/>
      <c r="F262" s="18"/>
      <c r="G262" s="46"/>
      <c r="H262" s="25" t="str">
        <f t="shared" si="12"/>
        <v/>
      </c>
      <c r="I262" s="26" t="str">
        <f t="shared" si="13"/>
        <v>unvollständige Angaben</v>
      </c>
      <c r="J262" s="26"/>
    </row>
    <row r="263" spans="1:10" x14ac:dyDescent="0.25">
      <c r="A263" s="18"/>
      <c r="B263" s="24" t="str">
        <f t="shared" si="14"/>
        <v/>
      </c>
      <c r="C263" s="18"/>
      <c r="D263" s="24" t="str">
        <f>IF(AND(A263&lt;&gt;"",C263&lt;&gt;""),COUNTIFS(C$1:C263,C263),"")</f>
        <v/>
      </c>
      <c r="E263" s="38"/>
      <c r="F263" s="18"/>
      <c r="G263" s="46"/>
      <c r="H263" s="25" t="str">
        <f t="shared" si="12"/>
        <v/>
      </c>
      <c r="I263" s="26" t="str">
        <f t="shared" si="13"/>
        <v>unvollständige Angaben</v>
      </c>
      <c r="J263" s="26"/>
    </row>
    <row r="264" spans="1:10" x14ac:dyDescent="0.25">
      <c r="A264" s="18"/>
      <c r="B264" s="24" t="str">
        <f t="shared" si="14"/>
        <v/>
      </c>
      <c r="C264" s="18"/>
      <c r="D264" s="24" t="str">
        <f>IF(AND(A264&lt;&gt;"",C264&lt;&gt;""),COUNTIFS(C$1:C264,C264),"")</f>
        <v/>
      </c>
      <c r="E264" s="38"/>
      <c r="F264" s="18"/>
      <c r="G264" s="46"/>
      <c r="H264" s="25" t="str">
        <f t="shared" si="12"/>
        <v/>
      </c>
      <c r="I264" s="26" t="str">
        <f t="shared" si="13"/>
        <v>unvollständige Angaben</v>
      </c>
      <c r="J264" s="26"/>
    </row>
    <row r="265" spans="1:10" x14ac:dyDescent="0.25">
      <c r="A265" s="18"/>
      <c r="B265" s="24" t="str">
        <f t="shared" si="14"/>
        <v/>
      </c>
      <c r="C265" s="18"/>
      <c r="D265" s="24" t="str">
        <f>IF(AND(A265&lt;&gt;"",C265&lt;&gt;""),COUNTIFS(C$1:C265,C265),"")</f>
        <v/>
      </c>
      <c r="E265" s="38"/>
      <c r="F265" s="18"/>
      <c r="G265" s="46"/>
      <c r="H265" s="25" t="str">
        <f t="shared" si="12"/>
        <v/>
      </c>
      <c r="I265" s="26" t="str">
        <f t="shared" si="13"/>
        <v>unvollständige Angaben</v>
      </c>
      <c r="J265" s="26"/>
    </row>
    <row r="266" spans="1:10" x14ac:dyDescent="0.25">
      <c r="A266" s="18"/>
      <c r="B266" s="24" t="str">
        <f t="shared" si="14"/>
        <v/>
      </c>
      <c r="C266" s="18"/>
      <c r="D266" s="24" t="str">
        <f>IF(AND(A266&lt;&gt;"",C266&lt;&gt;""),COUNTIFS(C$1:C266,C266),"")</f>
        <v/>
      </c>
      <c r="E266" s="38"/>
      <c r="F266" s="18"/>
      <c r="G266" s="46"/>
      <c r="H266" s="25" t="str">
        <f t="shared" si="12"/>
        <v/>
      </c>
      <c r="I266" s="26" t="str">
        <f t="shared" si="13"/>
        <v>unvollständige Angaben</v>
      </c>
      <c r="J266" s="26"/>
    </row>
    <row r="267" spans="1:10" x14ac:dyDescent="0.25">
      <c r="A267" s="18"/>
      <c r="B267" s="24" t="str">
        <f t="shared" si="14"/>
        <v/>
      </c>
      <c r="C267" s="18"/>
      <c r="D267" s="24" t="str">
        <f>IF(AND(A267&lt;&gt;"",C267&lt;&gt;""),COUNTIFS(C$1:C267,C267),"")</f>
        <v/>
      </c>
      <c r="E267" s="38"/>
      <c r="F267" s="18"/>
      <c r="G267" s="46"/>
      <c r="H267" s="25" t="str">
        <f t="shared" si="12"/>
        <v/>
      </c>
      <c r="I267" s="26" t="str">
        <f t="shared" si="13"/>
        <v>unvollständige Angaben</v>
      </c>
      <c r="J267" s="26"/>
    </row>
    <row r="268" spans="1:10" x14ac:dyDescent="0.25">
      <c r="A268" s="18"/>
      <c r="B268" s="24" t="str">
        <f t="shared" si="14"/>
        <v/>
      </c>
      <c r="C268" s="18"/>
      <c r="D268" s="24" t="str">
        <f>IF(AND(A268&lt;&gt;"",C268&lt;&gt;""),COUNTIFS(C$1:C268,C268),"")</f>
        <v/>
      </c>
      <c r="E268" s="38"/>
      <c r="F268" s="18"/>
      <c r="G268" s="46"/>
      <c r="H268" s="25" t="str">
        <f t="shared" si="12"/>
        <v/>
      </c>
      <c r="I268" s="26" t="str">
        <f t="shared" si="13"/>
        <v>unvollständige Angaben</v>
      </c>
      <c r="J268" s="26"/>
    </row>
    <row r="269" spans="1:10" x14ac:dyDescent="0.25">
      <c r="A269" s="18"/>
      <c r="B269" s="24" t="str">
        <f t="shared" si="14"/>
        <v/>
      </c>
      <c r="C269" s="18"/>
      <c r="D269" s="24" t="str">
        <f>IF(AND(A269&lt;&gt;"",C269&lt;&gt;""),COUNTIFS(C$1:C269,C269),"")</f>
        <v/>
      </c>
      <c r="E269" s="38"/>
      <c r="F269" s="18"/>
      <c r="G269" s="46"/>
      <c r="H269" s="25" t="str">
        <f t="shared" si="12"/>
        <v/>
      </c>
      <c r="I269" s="26" t="str">
        <f t="shared" si="13"/>
        <v>unvollständige Angaben</v>
      </c>
      <c r="J269" s="26"/>
    </row>
    <row r="270" spans="1:10" x14ac:dyDescent="0.25">
      <c r="A270" s="18"/>
      <c r="B270" s="24" t="str">
        <f t="shared" si="14"/>
        <v/>
      </c>
      <c r="C270" s="18"/>
      <c r="D270" s="24" t="str">
        <f>IF(AND(A270&lt;&gt;"",C270&lt;&gt;""),COUNTIFS(C$1:C270,C270),"")</f>
        <v/>
      </c>
      <c r="E270" s="38"/>
      <c r="F270" s="18"/>
      <c r="G270" s="46"/>
      <c r="H270" s="25" t="str">
        <f t="shared" si="12"/>
        <v/>
      </c>
      <c r="I270" s="26" t="str">
        <f t="shared" si="13"/>
        <v>unvollständige Angaben</v>
      </c>
      <c r="J270" s="26"/>
    </row>
    <row r="271" spans="1:10" x14ac:dyDescent="0.25">
      <c r="A271" s="18"/>
      <c r="B271" s="24" t="str">
        <f t="shared" si="14"/>
        <v/>
      </c>
      <c r="C271" s="18"/>
      <c r="D271" s="24" t="str">
        <f>IF(AND(A271&lt;&gt;"",C271&lt;&gt;""),COUNTIFS(C$1:C271,C271),"")</f>
        <v/>
      </c>
      <c r="E271" s="38"/>
      <c r="F271" s="18"/>
      <c r="G271" s="46"/>
      <c r="H271" s="25" t="str">
        <f t="shared" si="12"/>
        <v/>
      </c>
      <c r="I271" s="26" t="str">
        <f t="shared" si="13"/>
        <v>unvollständige Angaben</v>
      </c>
      <c r="J271" s="26"/>
    </row>
    <row r="272" spans="1:10" x14ac:dyDescent="0.25">
      <c r="A272" s="18"/>
      <c r="B272" s="24" t="str">
        <f t="shared" si="14"/>
        <v/>
      </c>
      <c r="C272" s="18"/>
      <c r="D272" s="24" t="str">
        <f>IF(AND(A272&lt;&gt;"",C272&lt;&gt;""),COUNTIFS(C$1:C272,C272),"")</f>
        <v/>
      </c>
      <c r="E272" s="38"/>
      <c r="F272" s="18"/>
      <c r="G272" s="46"/>
      <c r="H272" s="25" t="str">
        <f t="shared" si="12"/>
        <v/>
      </c>
      <c r="I272" s="26" t="str">
        <f t="shared" si="13"/>
        <v>unvollständige Angaben</v>
      </c>
      <c r="J272" s="26"/>
    </row>
    <row r="273" spans="1:10" x14ac:dyDescent="0.25">
      <c r="A273" s="18"/>
      <c r="B273" s="24" t="str">
        <f t="shared" si="14"/>
        <v/>
      </c>
      <c r="C273" s="18"/>
      <c r="D273" s="24" t="str">
        <f>IF(AND(A273&lt;&gt;"",C273&lt;&gt;""),COUNTIFS(C$1:C273,C273),"")</f>
        <v/>
      </c>
      <c r="E273" s="38"/>
      <c r="F273" s="18"/>
      <c r="G273" s="46"/>
      <c r="H273" s="25" t="str">
        <f t="shared" si="12"/>
        <v/>
      </c>
      <c r="I273" s="26" t="str">
        <f t="shared" si="13"/>
        <v>unvollständige Angaben</v>
      </c>
      <c r="J273" s="26"/>
    </row>
    <row r="274" spans="1:10" x14ac:dyDescent="0.25">
      <c r="A274" s="18"/>
      <c r="B274" s="24" t="str">
        <f t="shared" si="14"/>
        <v/>
      </c>
      <c r="C274" s="18"/>
      <c r="D274" s="24" t="str">
        <f>IF(AND(A274&lt;&gt;"",C274&lt;&gt;""),COUNTIFS(C$1:C274,C274),"")</f>
        <v/>
      </c>
      <c r="E274" s="38"/>
      <c r="F274" s="18"/>
      <c r="G274" s="46"/>
      <c r="H274" s="25" t="str">
        <f t="shared" si="12"/>
        <v/>
      </c>
      <c r="I274" s="26" t="str">
        <f t="shared" si="13"/>
        <v>unvollständige Angaben</v>
      </c>
      <c r="J274" s="26"/>
    </row>
    <row r="275" spans="1:10" x14ac:dyDescent="0.25">
      <c r="A275" s="18"/>
      <c r="B275" s="24" t="str">
        <f t="shared" si="14"/>
        <v/>
      </c>
      <c r="C275" s="18"/>
      <c r="D275" s="24" t="str">
        <f>IF(AND(A275&lt;&gt;"",C275&lt;&gt;""),COUNTIFS(C$1:C275,C275),"")</f>
        <v/>
      </c>
      <c r="E275" s="38"/>
      <c r="F275" s="18"/>
      <c r="G275" s="46"/>
      <c r="H275" s="25" t="str">
        <f t="shared" si="12"/>
        <v/>
      </c>
      <c r="I275" s="26" t="str">
        <f t="shared" si="13"/>
        <v>unvollständige Angaben</v>
      </c>
      <c r="J275" s="26"/>
    </row>
    <row r="276" spans="1:10" x14ac:dyDescent="0.25">
      <c r="A276" s="18"/>
      <c r="B276" s="24" t="str">
        <f t="shared" si="14"/>
        <v/>
      </c>
      <c r="C276" s="18"/>
      <c r="D276" s="24" t="str">
        <f>IF(AND(A276&lt;&gt;"",C276&lt;&gt;""),COUNTIFS(C$1:C276,C276),"")</f>
        <v/>
      </c>
      <c r="E276" s="38"/>
      <c r="F276" s="18"/>
      <c r="G276" s="46"/>
      <c r="H276" s="25" t="str">
        <f t="shared" si="12"/>
        <v/>
      </c>
      <c r="I276" s="26" t="str">
        <f t="shared" si="13"/>
        <v>unvollständige Angaben</v>
      </c>
      <c r="J276" s="26"/>
    </row>
    <row r="277" spans="1:10" x14ac:dyDescent="0.25">
      <c r="A277" s="18"/>
      <c r="B277" s="24" t="str">
        <f t="shared" si="14"/>
        <v/>
      </c>
      <c r="C277" s="18"/>
      <c r="D277" s="24" t="str">
        <f>IF(AND(A277&lt;&gt;"",C277&lt;&gt;""),COUNTIFS(C$1:C277,C277),"")</f>
        <v/>
      </c>
      <c r="E277" s="38"/>
      <c r="F277" s="18"/>
      <c r="G277" s="46"/>
      <c r="H277" s="25" t="str">
        <f t="shared" si="12"/>
        <v/>
      </c>
      <c r="I277" s="26" t="str">
        <f t="shared" si="13"/>
        <v>unvollständige Angaben</v>
      </c>
      <c r="J277" s="26"/>
    </row>
    <row r="278" spans="1:10" x14ac:dyDescent="0.25">
      <c r="A278" s="18"/>
      <c r="B278" s="24" t="str">
        <f t="shared" si="14"/>
        <v/>
      </c>
      <c r="C278" s="18"/>
      <c r="D278" s="24" t="str">
        <f>IF(AND(A278&lt;&gt;"",C278&lt;&gt;""),COUNTIFS(C$1:C278,C278),"")</f>
        <v/>
      </c>
      <c r="E278" s="38"/>
      <c r="F278" s="18"/>
      <c r="G278" s="46"/>
      <c r="H278" s="25" t="str">
        <f t="shared" si="12"/>
        <v/>
      </c>
      <c r="I278" s="26" t="str">
        <f t="shared" si="13"/>
        <v>unvollständige Angaben</v>
      </c>
      <c r="J278" s="26"/>
    </row>
    <row r="279" spans="1:10" x14ac:dyDescent="0.25">
      <c r="A279" s="18"/>
      <c r="B279" s="24" t="str">
        <f t="shared" si="14"/>
        <v/>
      </c>
      <c r="C279" s="18"/>
      <c r="D279" s="24" t="str">
        <f>IF(AND(A279&lt;&gt;"",C279&lt;&gt;""),COUNTIFS(C$1:C279,C279),"")</f>
        <v/>
      </c>
      <c r="E279" s="38"/>
      <c r="F279" s="18"/>
      <c r="G279" s="46"/>
      <c r="H279" s="25" t="str">
        <f t="shared" si="12"/>
        <v/>
      </c>
      <c r="I279" s="26" t="str">
        <f t="shared" si="13"/>
        <v>unvollständige Angaben</v>
      </c>
      <c r="J279" s="26"/>
    </row>
    <row r="280" spans="1:10" x14ac:dyDescent="0.25">
      <c r="A280" s="18"/>
      <c r="B280" s="24" t="str">
        <f t="shared" si="14"/>
        <v/>
      </c>
      <c r="C280" s="18"/>
      <c r="D280" s="24" t="str">
        <f>IF(AND(A280&lt;&gt;"",C280&lt;&gt;""),COUNTIFS(C$1:C280,C280),"")</f>
        <v/>
      </c>
      <c r="E280" s="38"/>
      <c r="F280" s="18"/>
      <c r="G280" s="46"/>
      <c r="H280" s="25" t="str">
        <f t="shared" si="12"/>
        <v/>
      </c>
      <c r="I280" s="26" t="str">
        <f t="shared" si="13"/>
        <v>unvollständige Angaben</v>
      </c>
      <c r="J280" s="26"/>
    </row>
    <row r="281" spans="1:10" x14ac:dyDescent="0.25">
      <c r="A281" s="18"/>
      <c r="B281" s="24" t="str">
        <f t="shared" si="14"/>
        <v/>
      </c>
      <c r="C281" s="18"/>
      <c r="D281" s="24" t="str">
        <f>IF(AND(A281&lt;&gt;"",C281&lt;&gt;""),COUNTIFS(C$1:C281,C281),"")</f>
        <v/>
      </c>
      <c r="E281" s="38"/>
      <c r="F281" s="18"/>
      <c r="G281" s="46"/>
      <c r="H281" s="25" t="str">
        <f t="shared" si="12"/>
        <v/>
      </c>
      <c r="I281" s="26" t="str">
        <f t="shared" si="13"/>
        <v>unvollständige Angaben</v>
      </c>
      <c r="J281" s="26"/>
    </row>
    <row r="282" spans="1:10" x14ac:dyDescent="0.25">
      <c r="A282" s="18"/>
      <c r="B282" s="24" t="str">
        <f t="shared" si="14"/>
        <v/>
      </c>
      <c r="C282" s="18"/>
      <c r="D282" s="24" t="str">
        <f>IF(AND(A282&lt;&gt;"",C282&lt;&gt;""),COUNTIFS(C$1:C282,C282),"")</f>
        <v/>
      </c>
      <c r="E282" s="38"/>
      <c r="F282" s="18"/>
      <c r="G282" s="46"/>
      <c r="H282" s="25" t="str">
        <f t="shared" si="12"/>
        <v/>
      </c>
      <c r="I282" s="26" t="str">
        <f t="shared" si="13"/>
        <v>unvollständige Angaben</v>
      </c>
      <c r="J282" s="26"/>
    </row>
    <row r="283" spans="1:10" x14ac:dyDescent="0.25">
      <c r="A283" s="18"/>
      <c r="B283" s="24" t="str">
        <f t="shared" si="14"/>
        <v/>
      </c>
      <c r="C283" s="18"/>
      <c r="D283" s="24" t="str">
        <f>IF(AND(A283&lt;&gt;"",C283&lt;&gt;""),COUNTIFS(C$1:C283,C283),"")</f>
        <v/>
      </c>
      <c r="E283" s="38"/>
      <c r="F283" s="18"/>
      <c r="G283" s="46"/>
      <c r="H283" s="25" t="str">
        <f t="shared" si="12"/>
        <v/>
      </c>
      <c r="I283" s="26" t="str">
        <f t="shared" si="13"/>
        <v>unvollständige Angaben</v>
      </c>
      <c r="J283" s="26"/>
    </row>
    <row r="284" spans="1:10" x14ac:dyDescent="0.25">
      <c r="A284" s="18"/>
      <c r="B284" s="24" t="str">
        <f t="shared" si="14"/>
        <v/>
      </c>
      <c r="C284" s="18"/>
      <c r="D284" s="24" t="str">
        <f>IF(AND(A284&lt;&gt;"",C284&lt;&gt;""),COUNTIFS(C$1:C284,C284),"")</f>
        <v/>
      </c>
      <c r="E284" s="38"/>
      <c r="F284" s="18"/>
      <c r="G284" s="46"/>
      <c r="H284" s="25" t="str">
        <f t="shared" si="12"/>
        <v/>
      </c>
      <c r="I284" s="26" t="str">
        <f t="shared" si="13"/>
        <v>unvollständige Angaben</v>
      </c>
      <c r="J284" s="26"/>
    </row>
    <row r="285" spans="1:10" x14ac:dyDescent="0.25">
      <c r="A285" s="18"/>
      <c r="B285" s="24" t="str">
        <f t="shared" si="14"/>
        <v/>
      </c>
      <c r="C285" s="18"/>
      <c r="D285" s="24" t="str">
        <f>IF(AND(A285&lt;&gt;"",C285&lt;&gt;""),COUNTIFS(C$1:C285,C285),"")</f>
        <v/>
      </c>
      <c r="E285" s="38"/>
      <c r="F285" s="18"/>
      <c r="G285" s="46"/>
      <c r="H285" s="25" t="str">
        <f t="shared" si="12"/>
        <v/>
      </c>
      <c r="I285" s="26" t="str">
        <f t="shared" si="13"/>
        <v>unvollständige Angaben</v>
      </c>
      <c r="J285" s="26"/>
    </row>
    <row r="286" spans="1:10" x14ac:dyDescent="0.25">
      <c r="A286" s="18"/>
      <c r="B286" s="24" t="str">
        <f t="shared" si="14"/>
        <v/>
      </c>
      <c r="C286" s="18"/>
      <c r="D286" s="24" t="str">
        <f>IF(AND(A286&lt;&gt;"",C286&lt;&gt;""),COUNTIFS(C$1:C286,C286),"")</f>
        <v/>
      </c>
      <c r="E286" s="38"/>
      <c r="F286" s="18"/>
      <c r="G286" s="46"/>
      <c r="H286" s="25" t="str">
        <f t="shared" si="12"/>
        <v/>
      </c>
      <c r="I286" s="26" t="str">
        <f t="shared" si="13"/>
        <v>unvollständige Angaben</v>
      </c>
      <c r="J286" s="26"/>
    </row>
    <row r="287" spans="1:10" x14ac:dyDescent="0.25">
      <c r="A287" s="18"/>
      <c r="B287" s="24" t="str">
        <f t="shared" si="14"/>
        <v/>
      </c>
      <c r="C287" s="18"/>
      <c r="D287" s="24" t="str">
        <f>IF(AND(A287&lt;&gt;"",C287&lt;&gt;""),COUNTIFS(C$1:C287,C287),"")</f>
        <v/>
      </c>
      <c r="E287" s="38"/>
      <c r="F287" s="18"/>
      <c r="G287" s="46"/>
      <c r="H287" s="25" t="str">
        <f t="shared" si="12"/>
        <v/>
      </c>
      <c r="I287" s="26" t="str">
        <f t="shared" si="13"/>
        <v>unvollständige Angaben</v>
      </c>
      <c r="J287" s="26"/>
    </row>
    <row r="288" spans="1:10" x14ac:dyDescent="0.25">
      <c r="A288" s="18"/>
      <c r="B288" s="24" t="str">
        <f t="shared" si="14"/>
        <v/>
      </c>
      <c r="C288" s="18"/>
      <c r="D288" s="24" t="str">
        <f>IF(AND(A288&lt;&gt;"",C288&lt;&gt;""),COUNTIFS(C$1:C288,C288),"")</f>
        <v/>
      </c>
      <c r="E288" s="38"/>
      <c r="F288" s="18"/>
      <c r="G288" s="46"/>
      <c r="H288" s="25" t="str">
        <f t="shared" si="12"/>
        <v/>
      </c>
      <c r="I288" s="26" t="str">
        <f t="shared" si="13"/>
        <v>unvollständige Angaben</v>
      </c>
      <c r="J288" s="26"/>
    </row>
    <row r="289" spans="1:10" x14ac:dyDescent="0.25">
      <c r="A289" s="18"/>
      <c r="B289" s="24" t="str">
        <f t="shared" si="14"/>
        <v/>
      </c>
      <c r="C289" s="18"/>
      <c r="D289" s="24" t="str">
        <f>IF(AND(A289&lt;&gt;"",C289&lt;&gt;""),COUNTIFS(C$1:C289,C289),"")</f>
        <v/>
      </c>
      <c r="E289" s="38"/>
      <c r="F289" s="18"/>
      <c r="G289" s="46"/>
      <c r="H289" s="25" t="str">
        <f t="shared" si="12"/>
        <v/>
      </c>
      <c r="I289" s="26" t="str">
        <f t="shared" si="13"/>
        <v>unvollständige Angaben</v>
      </c>
      <c r="J289" s="26"/>
    </row>
    <row r="290" spans="1:10" x14ac:dyDescent="0.25">
      <c r="A290" s="18"/>
      <c r="B290" s="24" t="str">
        <f t="shared" si="14"/>
        <v/>
      </c>
      <c r="C290" s="18"/>
      <c r="D290" s="24" t="str">
        <f>IF(AND(A290&lt;&gt;"",C290&lt;&gt;""),COUNTIFS(C$1:C290,C290),"")</f>
        <v/>
      </c>
      <c r="E290" s="38"/>
      <c r="F290" s="18"/>
      <c r="G290" s="46"/>
      <c r="H290" s="25" t="str">
        <f t="shared" si="12"/>
        <v/>
      </c>
      <c r="I290" s="26" t="str">
        <f t="shared" si="13"/>
        <v>unvollständige Angaben</v>
      </c>
      <c r="J290" s="26"/>
    </row>
    <row r="291" spans="1:10" x14ac:dyDescent="0.25">
      <c r="A291" s="18"/>
      <c r="B291" s="24" t="str">
        <f t="shared" si="14"/>
        <v/>
      </c>
      <c r="C291" s="18"/>
      <c r="D291" s="24" t="str">
        <f>IF(AND(A291&lt;&gt;"",C291&lt;&gt;""),COUNTIFS(C$1:C291,C291),"")</f>
        <v/>
      </c>
      <c r="E291" s="38"/>
      <c r="F291" s="18"/>
      <c r="G291" s="46"/>
      <c r="H291" s="25" t="str">
        <f t="shared" si="12"/>
        <v/>
      </c>
      <c r="I291" s="26" t="str">
        <f t="shared" si="13"/>
        <v>unvollständige Angaben</v>
      </c>
      <c r="J291" s="26"/>
    </row>
    <row r="292" spans="1:10" x14ac:dyDescent="0.25">
      <c r="A292" s="18"/>
      <c r="B292" s="24" t="str">
        <f t="shared" si="14"/>
        <v/>
      </c>
      <c r="C292" s="18"/>
      <c r="D292" s="24" t="str">
        <f>IF(AND(A292&lt;&gt;"",C292&lt;&gt;""),COUNTIFS(C$1:C292,C292),"")</f>
        <v/>
      </c>
      <c r="E292" s="38"/>
      <c r="F292" s="18"/>
      <c r="G292" s="46"/>
      <c r="H292" s="25" t="str">
        <f t="shared" si="12"/>
        <v/>
      </c>
      <c r="I292" s="26" t="str">
        <f t="shared" si="13"/>
        <v>unvollständige Angaben</v>
      </c>
      <c r="J292" s="26"/>
    </row>
    <row r="293" spans="1:10" x14ac:dyDescent="0.25">
      <c r="A293" s="18"/>
      <c r="B293" s="24" t="str">
        <f t="shared" si="14"/>
        <v/>
      </c>
      <c r="C293" s="18"/>
      <c r="D293" s="24" t="str">
        <f>IF(AND(A293&lt;&gt;"",C293&lt;&gt;""),COUNTIFS(C$1:C293,C293),"")</f>
        <v/>
      </c>
      <c r="E293" s="38"/>
      <c r="F293" s="18"/>
      <c r="G293" s="46"/>
      <c r="H293" s="25" t="str">
        <f t="shared" si="12"/>
        <v/>
      </c>
      <c r="I293" s="26" t="str">
        <f t="shared" si="13"/>
        <v>unvollständige Angaben</v>
      </c>
      <c r="J293" s="26"/>
    </row>
    <row r="294" spans="1:10" x14ac:dyDescent="0.25">
      <c r="A294" s="18"/>
      <c r="B294" s="24" t="str">
        <f t="shared" si="14"/>
        <v/>
      </c>
      <c r="C294" s="18"/>
      <c r="D294" s="24" t="str">
        <f>IF(AND(A294&lt;&gt;"",C294&lt;&gt;""),COUNTIFS(C$1:C294,C294),"")</f>
        <v/>
      </c>
      <c r="E294" s="38"/>
      <c r="F294" s="18"/>
      <c r="G294" s="46"/>
      <c r="H294" s="25" t="str">
        <f t="shared" si="12"/>
        <v/>
      </c>
      <c r="I294" s="26" t="str">
        <f t="shared" si="13"/>
        <v>unvollständige Angaben</v>
      </c>
      <c r="J294" s="26"/>
    </row>
    <row r="295" spans="1:10" x14ac:dyDescent="0.25">
      <c r="A295" s="18"/>
      <c r="B295" s="24" t="str">
        <f t="shared" si="14"/>
        <v/>
      </c>
      <c r="C295" s="18"/>
      <c r="D295" s="24" t="str">
        <f>IF(AND(A295&lt;&gt;"",C295&lt;&gt;""),COUNTIFS(C$1:C295,C295),"")</f>
        <v/>
      </c>
      <c r="E295" s="38"/>
      <c r="F295" s="18"/>
      <c r="G295" s="46"/>
      <c r="H295" s="25" t="str">
        <f t="shared" si="12"/>
        <v/>
      </c>
      <c r="I295" s="26" t="str">
        <f t="shared" si="13"/>
        <v>unvollständige Angaben</v>
      </c>
      <c r="J295" s="26"/>
    </row>
    <row r="296" spans="1:10" x14ac:dyDescent="0.25">
      <c r="A296" s="18"/>
      <c r="B296" s="24" t="str">
        <f t="shared" si="14"/>
        <v/>
      </c>
      <c r="C296" s="18"/>
      <c r="D296" s="24" t="str">
        <f>IF(AND(A296&lt;&gt;"",C296&lt;&gt;""),COUNTIFS(C$1:C296,C296),"")</f>
        <v/>
      </c>
      <c r="E296" s="38"/>
      <c r="F296" s="18"/>
      <c r="G296" s="46"/>
      <c r="H296" s="25" t="str">
        <f t="shared" si="12"/>
        <v/>
      </c>
      <c r="I296" s="26" t="str">
        <f t="shared" si="13"/>
        <v>unvollständige Angaben</v>
      </c>
      <c r="J296" s="26"/>
    </row>
    <row r="297" spans="1:10" x14ac:dyDescent="0.25">
      <c r="A297" s="18"/>
      <c r="B297" s="24" t="str">
        <f t="shared" si="14"/>
        <v/>
      </c>
      <c r="C297" s="18"/>
      <c r="D297" s="24" t="str">
        <f>IF(AND(A297&lt;&gt;"",C297&lt;&gt;""),COUNTIFS(C$1:C297,C297),"")</f>
        <v/>
      </c>
      <c r="E297" s="38"/>
      <c r="F297" s="18"/>
      <c r="G297" s="46"/>
      <c r="H297" s="25" t="str">
        <f t="shared" si="12"/>
        <v/>
      </c>
      <c r="I297" s="26" t="str">
        <f t="shared" si="13"/>
        <v>unvollständige Angaben</v>
      </c>
      <c r="J297" s="26"/>
    </row>
    <row r="298" spans="1:10" x14ac:dyDescent="0.25">
      <c r="A298" s="18"/>
      <c r="B298" s="24" t="str">
        <f t="shared" si="14"/>
        <v/>
      </c>
      <c r="C298" s="18"/>
      <c r="D298" s="24" t="str">
        <f>IF(AND(A298&lt;&gt;"",C298&lt;&gt;""),COUNTIFS(C$1:C298,C298),"")</f>
        <v/>
      </c>
      <c r="E298" s="38"/>
      <c r="F298" s="18"/>
      <c r="G298" s="46"/>
      <c r="H298" s="25" t="str">
        <f t="shared" si="12"/>
        <v/>
      </c>
      <c r="I298" s="26" t="str">
        <f t="shared" si="13"/>
        <v>unvollständige Angaben</v>
      </c>
      <c r="J298" s="26"/>
    </row>
    <row r="299" spans="1:10" x14ac:dyDescent="0.25">
      <c r="A299" s="18"/>
      <c r="B299" s="24" t="str">
        <f t="shared" si="14"/>
        <v/>
      </c>
      <c r="C299" s="18"/>
      <c r="D299" s="24" t="str">
        <f>IF(AND(A299&lt;&gt;"",C299&lt;&gt;""),COUNTIFS(C$1:C299,C299),"")</f>
        <v/>
      </c>
      <c r="E299" s="38"/>
      <c r="F299" s="18"/>
      <c r="G299" s="46"/>
      <c r="H299" s="25" t="str">
        <f t="shared" si="12"/>
        <v/>
      </c>
      <c r="I299" s="26" t="str">
        <f t="shared" si="13"/>
        <v>unvollständige Angaben</v>
      </c>
      <c r="J299" s="26"/>
    </row>
    <row r="300" spans="1:10" x14ac:dyDescent="0.25">
      <c r="A300" s="18"/>
      <c r="B300" s="24" t="str">
        <f t="shared" si="14"/>
        <v/>
      </c>
      <c r="C300" s="18"/>
      <c r="D300" s="24" t="str">
        <f>IF(AND(A300&lt;&gt;"",C300&lt;&gt;""),COUNTIFS(C$1:C300,C300),"")</f>
        <v/>
      </c>
      <c r="E300" s="38"/>
      <c r="F300" s="18"/>
      <c r="G300" s="46"/>
      <c r="H300" s="25" t="str">
        <f t="shared" si="12"/>
        <v/>
      </c>
      <c r="I300" s="26" t="str">
        <f t="shared" si="13"/>
        <v>unvollständige Angaben</v>
      </c>
      <c r="J300" s="26"/>
    </row>
    <row r="301" spans="1:10" x14ac:dyDescent="0.25">
      <c r="A301" s="18"/>
      <c r="B301" s="24" t="str">
        <f t="shared" si="14"/>
        <v/>
      </c>
      <c r="C301" s="18"/>
      <c r="D301" s="24" t="str">
        <f>IF(AND(A301&lt;&gt;"",C301&lt;&gt;""),COUNTIFS(C$1:C301,C301),"")</f>
        <v/>
      </c>
      <c r="E301" s="38"/>
      <c r="F301" s="18"/>
      <c r="G301" s="46"/>
      <c r="H301" s="25" t="str">
        <f t="shared" si="12"/>
        <v/>
      </c>
      <c r="I301" s="26" t="str">
        <f t="shared" si="13"/>
        <v>unvollständige Angaben</v>
      </c>
      <c r="J301" s="26"/>
    </row>
    <row r="302" spans="1:10" x14ac:dyDescent="0.25">
      <c r="A302" s="18"/>
      <c r="B302" s="24" t="str">
        <f t="shared" si="14"/>
        <v/>
      </c>
      <c r="C302" s="18"/>
      <c r="D302" s="24" t="str">
        <f>IF(AND(A302&lt;&gt;"",C302&lt;&gt;""),COUNTIFS(C$1:C302,C302),"")</f>
        <v/>
      </c>
      <c r="E302" s="38"/>
      <c r="F302" s="18"/>
      <c r="G302" s="46"/>
      <c r="H302" s="25" t="str">
        <f t="shared" si="12"/>
        <v/>
      </c>
      <c r="I302" s="26" t="str">
        <f t="shared" si="13"/>
        <v>unvollständige Angaben</v>
      </c>
      <c r="J302" s="26"/>
    </row>
    <row r="303" spans="1:10" x14ac:dyDescent="0.25">
      <c r="A303" s="18"/>
      <c r="B303" s="24" t="str">
        <f t="shared" si="14"/>
        <v/>
      </c>
      <c r="C303" s="18"/>
      <c r="D303" s="24" t="str">
        <f>IF(AND(A303&lt;&gt;"",C303&lt;&gt;""),COUNTIFS(C$1:C303,C303),"")</f>
        <v/>
      </c>
      <c r="E303" s="38"/>
      <c r="F303" s="18"/>
      <c r="G303" s="46"/>
      <c r="H303" s="25" t="str">
        <f t="shared" si="12"/>
        <v/>
      </c>
      <c r="I303" s="26" t="str">
        <f t="shared" si="13"/>
        <v>unvollständige Angaben</v>
      </c>
      <c r="J303" s="26"/>
    </row>
    <row r="304" spans="1:10" x14ac:dyDescent="0.25">
      <c r="A304" s="18"/>
      <c r="B304" s="24" t="str">
        <f t="shared" si="14"/>
        <v/>
      </c>
      <c r="C304" s="18"/>
      <c r="D304" s="24" t="str">
        <f>IF(AND(A304&lt;&gt;"",C304&lt;&gt;""),COUNTIFS(C$1:C304,C304),"")</f>
        <v/>
      </c>
      <c r="E304" s="38"/>
      <c r="F304" s="18"/>
      <c r="G304" s="46"/>
      <c r="H304" s="25" t="str">
        <f t="shared" si="12"/>
        <v/>
      </c>
      <c r="I304" s="26" t="str">
        <f t="shared" si="13"/>
        <v>unvollständige Angaben</v>
      </c>
      <c r="J304" s="26"/>
    </row>
    <row r="305" spans="1:10" x14ac:dyDescent="0.25">
      <c r="A305" s="18"/>
      <c r="B305" s="24" t="str">
        <f t="shared" si="14"/>
        <v/>
      </c>
      <c r="C305" s="18"/>
      <c r="D305" s="24" t="str">
        <f>IF(AND(A305&lt;&gt;"",C305&lt;&gt;""),COUNTIFS(C$1:C305,C305),"")</f>
        <v/>
      </c>
      <c r="E305" s="38"/>
      <c r="F305" s="18"/>
      <c r="G305" s="46"/>
      <c r="H305" s="25" t="str">
        <f t="shared" si="12"/>
        <v/>
      </c>
      <c r="I305" s="26" t="str">
        <f t="shared" si="13"/>
        <v>unvollständige Angaben</v>
      </c>
      <c r="J305" s="26"/>
    </row>
    <row r="306" spans="1:10" x14ac:dyDescent="0.25">
      <c r="A306" s="18"/>
      <c r="B306" s="24" t="str">
        <f t="shared" si="14"/>
        <v/>
      </c>
      <c r="C306" s="18"/>
      <c r="D306" s="24" t="str">
        <f>IF(AND(A306&lt;&gt;"",C306&lt;&gt;""),COUNTIFS(C$1:C306,C306),"")</f>
        <v/>
      </c>
      <c r="E306" s="38"/>
      <c r="F306" s="18"/>
      <c r="G306" s="46"/>
      <c r="H306" s="25" t="str">
        <f t="shared" si="12"/>
        <v/>
      </c>
      <c r="I306" s="26" t="str">
        <f t="shared" si="13"/>
        <v>unvollständige Angaben</v>
      </c>
      <c r="J306" s="26"/>
    </row>
    <row r="307" spans="1:10" x14ac:dyDescent="0.25">
      <c r="A307" s="18"/>
      <c r="B307" s="24" t="str">
        <f t="shared" si="14"/>
        <v/>
      </c>
      <c r="C307" s="18"/>
      <c r="D307" s="24" t="str">
        <f>IF(AND(A307&lt;&gt;"",C307&lt;&gt;""),COUNTIFS(C$1:C307,C307),"")</f>
        <v/>
      </c>
      <c r="E307" s="38"/>
      <c r="F307" s="18"/>
      <c r="G307" s="46"/>
      <c r="H307" s="25" t="str">
        <f t="shared" si="12"/>
        <v/>
      </c>
      <c r="I307" s="26" t="str">
        <f t="shared" si="13"/>
        <v>unvollständige Angaben</v>
      </c>
      <c r="J307" s="26"/>
    </row>
    <row r="308" spans="1:10" x14ac:dyDescent="0.25">
      <c r="A308" s="18"/>
      <c r="B308" s="24" t="str">
        <f t="shared" si="14"/>
        <v/>
      </c>
      <c r="C308" s="18"/>
      <c r="D308" s="24" t="str">
        <f>IF(AND(A308&lt;&gt;"",C308&lt;&gt;""),COUNTIFS(C$1:C308,C308),"")</f>
        <v/>
      </c>
      <c r="E308" s="38"/>
      <c r="F308" s="18"/>
      <c r="G308" s="46"/>
      <c r="H308" s="25" t="str">
        <f t="shared" si="12"/>
        <v/>
      </c>
      <c r="I308" s="26" t="str">
        <f t="shared" si="13"/>
        <v>unvollständige Angaben</v>
      </c>
      <c r="J308" s="26"/>
    </row>
    <row r="309" spans="1:10" x14ac:dyDescent="0.25">
      <c r="A309" s="18"/>
      <c r="B309" s="24" t="str">
        <f t="shared" si="14"/>
        <v/>
      </c>
      <c r="C309" s="18"/>
      <c r="D309" s="24" t="str">
        <f>IF(AND(A309&lt;&gt;"",C309&lt;&gt;""),COUNTIFS(C$1:C309,C309),"")</f>
        <v/>
      </c>
      <c r="E309" s="38"/>
      <c r="F309" s="18"/>
      <c r="G309" s="46"/>
      <c r="H309" s="25" t="str">
        <f t="shared" si="12"/>
        <v/>
      </c>
      <c r="I309" s="26" t="str">
        <f t="shared" si="13"/>
        <v>unvollständige Angaben</v>
      </c>
      <c r="J309" s="26"/>
    </row>
    <row r="310" spans="1:10" x14ac:dyDescent="0.25">
      <c r="A310" s="18"/>
      <c r="B310" s="24" t="str">
        <f t="shared" si="14"/>
        <v/>
      </c>
      <c r="C310" s="18"/>
      <c r="D310" s="24" t="str">
        <f>IF(AND(A310&lt;&gt;"",C310&lt;&gt;""),COUNTIFS(C$1:C310,C310),"")</f>
        <v/>
      </c>
      <c r="E310" s="38"/>
      <c r="F310" s="18"/>
      <c r="G310" s="46"/>
      <c r="H310" s="25" t="str">
        <f t="shared" si="12"/>
        <v/>
      </c>
      <c r="I310" s="26" t="str">
        <f t="shared" si="13"/>
        <v>unvollständige Angaben</v>
      </c>
      <c r="J310" s="26"/>
    </row>
    <row r="311" spans="1:10" x14ac:dyDescent="0.25">
      <c r="A311" s="18"/>
      <c r="B311" s="24" t="str">
        <f t="shared" si="14"/>
        <v/>
      </c>
      <c r="C311" s="18"/>
      <c r="D311" s="24" t="str">
        <f>IF(AND(A311&lt;&gt;"",C311&lt;&gt;""),COUNTIFS(C$1:C311,C311),"")</f>
        <v/>
      </c>
      <c r="E311" s="38"/>
      <c r="F311" s="18"/>
      <c r="G311" s="46"/>
      <c r="H311" s="25" t="str">
        <f t="shared" si="12"/>
        <v/>
      </c>
      <c r="I311" s="26" t="str">
        <f t="shared" si="13"/>
        <v>unvollständige Angaben</v>
      </c>
      <c r="J311" s="26"/>
    </row>
    <row r="312" spans="1:10" x14ac:dyDescent="0.25">
      <c r="A312" s="18"/>
      <c r="B312" s="24" t="str">
        <f t="shared" si="14"/>
        <v/>
      </c>
      <c r="C312" s="18"/>
      <c r="D312" s="24" t="str">
        <f>IF(AND(A312&lt;&gt;"",C312&lt;&gt;""),COUNTIFS(C$1:C312,C312),"")</f>
        <v/>
      </c>
      <c r="E312" s="38"/>
      <c r="F312" s="18"/>
      <c r="G312" s="46"/>
      <c r="H312" s="25" t="str">
        <f t="shared" si="12"/>
        <v/>
      </c>
      <c r="I312" s="26" t="str">
        <f t="shared" si="13"/>
        <v>unvollständige Angaben</v>
      </c>
      <c r="J312" s="26"/>
    </row>
    <row r="313" spans="1:10" x14ac:dyDescent="0.25">
      <c r="A313" s="18"/>
      <c r="B313" s="24" t="str">
        <f t="shared" si="14"/>
        <v/>
      </c>
      <c r="C313" s="18"/>
      <c r="D313" s="24" t="str">
        <f>IF(AND(A313&lt;&gt;"",C313&lt;&gt;""),COUNTIFS(C$1:C313,C313),"")</f>
        <v/>
      </c>
      <c r="E313" s="38"/>
      <c r="F313" s="18"/>
      <c r="G313" s="46"/>
      <c r="H313" s="25" t="str">
        <f t="shared" si="12"/>
        <v/>
      </c>
      <c r="I313" s="26" t="str">
        <f t="shared" si="13"/>
        <v>unvollständige Angaben</v>
      </c>
      <c r="J313" s="26"/>
    </row>
    <row r="314" spans="1:10" x14ac:dyDescent="0.25">
      <c r="A314" s="18"/>
      <c r="B314" s="24" t="str">
        <f t="shared" si="14"/>
        <v/>
      </c>
      <c r="C314" s="18"/>
      <c r="D314" s="24" t="str">
        <f>IF(AND(A314&lt;&gt;"",C314&lt;&gt;""),COUNTIFS(C$1:C314,C314),"")</f>
        <v/>
      </c>
      <c r="E314" s="38"/>
      <c r="F314" s="18"/>
      <c r="G314" s="46"/>
      <c r="H314" s="25" t="str">
        <f t="shared" si="12"/>
        <v/>
      </c>
      <c r="I314" s="26" t="str">
        <f t="shared" si="13"/>
        <v>unvollständige Angaben</v>
      </c>
      <c r="J314" s="26"/>
    </row>
    <row r="315" spans="1:10" x14ac:dyDescent="0.25">
      <c r="A315" s="18"/>
      <c r="B315" s="24" t="str">
        <f t="shared" si="14"/>
        <v/>
      </c>
      <c r="C315" s="18"/>
      <c r="D315" s="24" t="str">
        <f>IF(AND(A315&lt;&gt;"",C315&lt;&gt;""),COUNTIFS(C$1:C315,C315),"")</f>
        <v/>
      </c>
      <c r="E315" s="38"/>
      <c r="F315" s="18"/>
      <c r="G315" s="46"/>
      <c r="H315" s="25" t="str">
        <f t="shared" si="12"/>
        <v/>
      </c>
      <c r="I315" s="26" t="str">
        <f t="shared" si="13"/>
        <v>unvollständige Angaben</v>
      </c>
      <c r="J315" s="26"/>
    </row>
    <row r="316" spans="1:10" x14ac:dyDescent="0.25">
      <c r="A316" s="18"/>
      <c r="B316" s="24" t="str">
        <f t="shared" si="14"/>
        <v/>
      </c>
      <c r="C316" s="18"/>
      <c r="D316" s="24" t="str">
        <f>IF(AND(A316&lt;&gt;"",C316&lt;&gt;""),COUNTIFS(C$1:C316,C316),"")</f>
        <v/>
      </c>
      <c r="E316" s="38"/>
      <c r="F316" s="18"/>
      <c r="G316" s="46"/>
      <c r="H316" s="25" t="str">
        <f t="shared" si="12"/>
        <v/>
      </c>
      <c r="I316" s="26" t="str">
        <f t="shared" si="13"/>
        <v>unvollständige Angaben</v>
      </c>
      <c r="J316" s="26"/>
    </row>
    <row r="317" spans="1:10" x14ac:dyDescent="0.25">
      <c r="A317" s="18"/>
      <c r="B317" s="24" t="str">
        <f t="shared" si="14"/>
        <v/>
      </c>
      <c r="C317" s="18"/>
      <c r="D317" s="24" t="str">
        <f>IF(AND(A317&lt;&gt;"",C317&lt;&gt;""),COUNTIFS(C$1:C317,C317),"")</f>
        <v/>
      </c>
      <c r="E317" s="38"/>
      <c r="F317" s="18"/>
      <c r="G317" s="46"/>
      <c r="H317" s="25" t="str">
        <f t="shared" si="12"/>
        <v/>
      </c>
      <c r="I317" s="26" t="str">
        <f t="shared" si="13"/>
        <v>unvollständige Angaben</v>
      </c>
      <c r="J317" s="26"/>
    </row>
    <row r="318" spans="1:10" x14ac:dyDescent="0.25">
      <c r="A318" s="18"/>
      <c r="B318" s="24" t="str">
        <f t="shared" si="14"/>
        <v/>
      </c>
      <c r="C318" s="18"/>
      <c r="D318" s="24" t="str">
        <f>IF(AND(A318&lt;&gt;"",C318&lt;&gt;""),COUNTIFS(C$1:C318,C318),"")</f>
        <v/>
      </c>
      <c r="E318" s="38"/>
      <c r="F318" s="18"/>
      <c r="G318" s="46"/>
      <c r="H318" s="25" t="str">
        <f t="shared" si="12"/>
        <v/>
      </c>
      <c r="I318" s="26" t="str">
        <f t="shared" si="13"/>
        <v>unvollständige Angaben</v>
      </c>
      <c r="J318" s="26"/>
    </row>
    <row r="319" spans="1:10" x14ac:dyDescent="0.25">
      <c r="A319" s="18"/>
      <c r="B319" s="24" t="str">
        <f t="shared" si="14"/>
        <v/>
      </c>
      <c r="C319" s="18"/>
      <c r="D319" s="24" t="str">
        <f>IF(AND(A319&lt;&gt;"",C319&lt;&gt;""),COUNTIFS(C$1:C319,C319),"")</f>
        <v/>
      </c>
      <c r="E319" s="38"/>
      <c r="F319" s="18"/>
      <c r="G319" s="46"/>
      <c r="H319" s="25" t="str">
        <f t="shared" si="12"/>
        <v/>
      </c>
      <c r="I319" s="26" t="str">
        <f t="shared" si="13"/>
        <v>unvollständige Angaben</v>
      </c>
      <c r="J319" s="26"/>
    </row>
    <row r="320" spans="1:10" x14ac:dyDescent="0.25">
      <c r="A320" s="18"/>
      <c r="B320" s="24" t="str">
        <f t="shared" si="14"/>
        <v/>
      </c>
      <c r="C320" s="18"/>
      <c r="D320" s="24" t="str">
        <f>IF(AND(A320&lt;&gt;"",C320&lt;&gt;""),COUNTIFS(C$1:C320,C320),"")</f>
        <v/>
      </c>
      <c r="E320" s="38"/>
      <c r="F320" s="18"/>
      <c r="G320" s="46"/>
      <c r="H320" s="25" t="str">
        <f t="shared" si="12"/>
        <v/>
      </c>
      <c r="I320" s="26" t="str">
        <f t="shared" si="13"/>
        <v>unvollständige Angaben</v>
      </c>
      <c r="J320" s="26"/>
    </row>
    <row r="321" spans="1:10" x14ac:dyDescent="0.25">
      <c r="A321" s="18"/>
      <c r="B321" s="24" t="str">
        <f t="shared" si="14"/>
        <v/>
      </c>
      <c r="C321" s="18"/>
      <c r="D321" s="24" t="str">
        <f>IF(AND(A321&lt;&gt;"",C321&lt;&gt;""),COUNTIFS(C$1:C321,C321),"")</f>
        <v/>
      </c>
      <c r="E321" s="38"/>
      <c r="F321" s="18"/>
      <c r="G321" s="46"/>
      <c r="H321" s="25" t="str">
        <f t="shared" si="12"/>
        <v/>
      </c>
      <c r="I321" s="26" t="str">
        <f t="shared" si="13"/>
        <v>unvollständige Angaben</v>
      </c>
      <c r="J321" s="26"/>
    </row>
    <row r="322" spans="1:10" x14ac:dyDescent="0.25">
      <c r="A322" s="18"/>
      <c r="B322" s="24" t="str">
        <f t="shared" si="14"/>
        <v/>
      </c>
      <c r="C322" s="18"/>
      <c r="D322" s="24" t="str">
        <f>IF(AND(A322&lt;&gt;"",C322&lt;&gt;""),COUNTIFS(C$1:C322,C322),"")</f>
        <v/>
      </c>
      <c r="E322" s="38"/>
      <c r="F322" s="18"/>
      <c r="G322" s="46"/>
      <c r="H322" s="25" t="str">
        <f t="shared" ref="H322:H385" si="15">IF(A322="","",IF(AND(A322&lt;&gt;"",I322="unvollständige Angaben"),I322,CONCATENATE(C322,"-",MID(B322,4,2),"-",RIGHT(B322,4),"-",YEAR(E322),"-",D322)))</f>
        <v/>
      </c>
      <c r="I322" s="26" t="str">
        <f t="shared" ref="I322:I385" si="16">IF(OR(A322="",C322="",E322="",F322=""),"unvollständige Angaben","vollständig")</f>
        <v>unvollständige Angaben</v>
      </c>
      <c r="J322" s="26"/>
    </row>
    <row r="323" spans="1:10" x14ac:dyDescent="0.25">
      <c r="A323" s="18"/>
      <c r="B323" s="24" t="str">
        <f t="shared" ref="B323:B386" si="17">IF(A323="","",$M$1)</f>
        <v/>
      </c>
      <c r="C323" s="18"/>
      <c r="D323" s="24" t="str">
        <f>IF(AND(A323&lt;&gt;"",C323&lt;&gt;""),COUNTIFS(C$1:C323,C323),"")</f>
        <v/>
      </c>
      <c r="E323" s="38"/>
      <c r="F323" s="18"/>
      <c r="G323" s="46"/>
      <c r="H323" s="25" t="str">
        <f t="shared" si="15"/>
        <v/>
      </c>
      <c r="I323" s="26" t="str">
        <f t="shared" si="16"/>
        <v>unvollständige Angaben</v>
      </c>
      <c r="J323" s="26"/>
    </row>
    <row r="324" spans="1:10" x14ac:dyDescent="0.25">
      <c r="A324" s="18"/>
      <c r="B324" s="24" t="str">
        <f t="shared" si="17"/>
        <v/>
      </c>
      <c r="C324" s="18"/>
      <c r="D324" s="24" t="str">
        <f>IF(AND(A324&lt;&gt;"",C324&lt;&gt;""),COUNTIFS(C$1:C324,C324),"")</f>
        <v/>
      </c>
      <c r="E324" s="38"/>
      <c r="F324" s="18"/>
      <c r="G324" s="46"/>
      <c r="H324" s="25" t="str">
        <f t="shared" si="15"/>
        <v/>
      </c>
      <c r="I324" s="26" t="str">
        <f t="shared" si="16"/>
        <v>unvollständige Angaben</v>
      </c>
      <c r="J324" s="26"/>
    </row>
    <row r="325" spans="1:10" x14ac:dyDescent="0.25">
      <c r="A325" s="18"/>
      <c r="B325" s="24" t="str">
        <f t="shared" si="17"/>
        <v/>
      </c>
      <c r="C325" s="18"/>
      <c r="D325" s="24" t="str">
        <f>IF(AND(A325&lt;&gt;"",C325&lt;&gt;""),COUNTIFS(C$1:C325,C325),"")</f>
        <v/>
      </c>
      <c r="E325" s="38"/>
      <c r="F325" s="18"/>
      <c r="G325" s="46"/>
      <c r="H325" s="25" t="str">
        <f t="shared" si="15"/>
        <v/>
      </c>
      <c r="I325" s="26" t="str">
        <f t="shared" si="16"/>
        <v>unvollständige Angaben</v>
      </c>
      <c r="J325" s="26"/>
    </row>
    <row r="326" spans="1:10" x14ac:dyDescent="0.25">
      <c r="A326" s="18"/>
      <c r="B326" s="24" t="str">
        <f t="shared" si="17"/>
        <v/>
      </c>
      <c r="C326" s="18"/>
      <c r="D326" s="24" t="str">
        <f>IF(AND(A326&lt;&gt;"",C326&lt;&gt;""),COUNTIFS(C$1:C326,C326),"")</f>
        <v/>
      </c>
      <c r="E326" s="38"/>
      <c r="F326" s="18"/>
      <c r="G326" s="46"/>
      <c r="H326" s="25" t="str">
        <f t="shared" si="15"/>
        <v/>
      </c>
      <c r="I326" s="26" t="str">
        <f t="shared" si="16"/>
        <v>unvollständige Angaben</v>
      </c>
      <c r="J326" s="26"/>
    </row>
    <row r="327" spans="1:10" x14ac:dyDescent="0.25">
      <c r="A327" s="18"/>
      <c r="B327" s="24" t="str">
        <f t="shared" si="17"/>
        <v/>
      </c>
      <c r="C327" s="18"/>
      <c r="D327" s="24" t="str">
        <f>IF(AND(A327&lt;&gt;"",C327&lt;&gt;""),COUNTIFS(C$1:C327,C327),"")</f>
        <v/>
      </c>
      <c r="E327" s="38"/>
      <c r="F327" s="18"/>
      <c r="G327" s="46"/>
      <c r="H327" s="25" t="str">
        <f t="shared" si="15"/>
        <v/>
      </c>
      <c r="I327" s="26" t="str">
        <f t="shared" si="16"/>
        <v>unvollständige Angaben</v>
      </c>
      <c r="J327" s="26"/>
    </row>
    <row r="328" spans="1:10" x14ac:dyDescent="0.25">
      <c r="A328" s="18"/>
      <c r="B328" s="24" t="str">
        <f t="shared" si="17"/>
        <v/>
      </c>
      <c r="C328" s="18"/>
      <c r="D328" s="24" t="str">
        <f>IF(AND(A328&lt;&gt;"",C328&lt;&gt;""),COUNTIFS(C$1:C328,C328),"")</f>
        <v/>
      </c>
      <c r="E328" s="38"/>
      <c r="F328" s="18"/>
      <c r="G328" s="46"/>
      <c r="H328" s="25" t="str">
        <f t="shared" si="15"/>
        <v/>
      </c>
      <c r="I328" s="26" t="str">
        <f t="shared" si="16"/>
        <v>unvollständige Angaben</v>
      </c>
      <c r="J328" s="26"/>
    </row>
    <row r="329" spans="1:10" x14ac:dyDescent="0.25">
      <c r="A329" s="18"/>
      <c r="B329" s="24" t="str">
        <f t="shared" si="17"/>
        <v/>
      </c>
      <c r="C329" s="18"/>
      <c r="D329" s="24" t="str">
        <f>IF(AND(A329&lt;&gt;"",C329&lt;&gt;""),COUNTIFS(C$1:C329,C329),"")</f>
        <v/>
      </c>
      <c r="E329" s="38"/>
      <c r="F329" s="18"/>
      <c r="G329" s="46"/>
      <c r="H329" s="25" t="str">
        <f t="shared" si="15"/>
        <v/>
      </c>
      <c r="I329" s="26" t="str">
        <f t="shared" si="16"/>
        <v>unvollständige Angaben</v>
      </c>
      <c r="J329" s="26"/>
    </row>
    <row r="330" spans="1:10" x14ac:dyDescent="0.25">
      <c r="A330" s="18"/>
      <c r="B330" s="24" t="str">
        <f t="shared" si="17"/>
        <v/>
      </c>
      <c r="C330" s="18"/>
      <c r="D330" s="24" t="str">
        <f>IF(AND(A330&lt;&gt;"",C330&lt;&gt;""),COUNTIFS(C$1:C330,C330),"")</f>
        <v/>
      </c>
      <c r="E330" s="38"/>
      <c r="F330" s="18"/>
      <c r="G330" s="46"/>
      <c r="H330" s="25" t="str">
        <f t="shared" si="15"/>
        <v/>
      </c>
      <c r="I330" s="26" t="str">
        <f t="shared" si="16"/>
        <v>unvollständige Angaben</v>
      </c>
      <c r="J330" s="26"/>
    </row>
    <row r="331" spans="1:10" x14ac:dyDescent="0.25">
      <c r="A331" s="18"/>
      <c r="B331" s="24" t="str">
        <f t="shared" si="17"/>
        <v/>
      </c>
      <c r="C331" s="18"/>
      <c r="D331" s="24" t="str">
        <f>IF(AND(A331&lt;&gt;"",C331&lt;&gt;""),COUNTIFS(C$1:C331,C331),"")</f>
        <v/>
      </c>
      <c r="E331" s="38"/>
      <c r="F331" s="18"/>
      <c r="G331" s="46"/>
      <c r="H331" s="25" t="str">
        <f t="shared" si="15"/>
        <v/>
      </c>
      <c r="I331" s="26" t="str">
        <f t="shared" si="16"/>
        <v>unvollständige Angaben</v>
      </c>
      <c r="J331" s="26"/>
    </row>
    <row r="332" spans="1:10" x14ac:dyDescent="0.25">
      <c r="A332" s="18"/>
      <c r="B332" s="24" t="str">
        <f t="shared" si="17"/>
        <v/>
      </c>
      <c r="C332" s="18"/>
      <c r="D332" s="24" t="str">
        <f>IF(AND(A332&lt;&gt;"",C332&lt;&gt;""),COUNTIFS(C$1:C332,C332),"")</f>
        <v/>
      </c>
      <c r="E332" s="38"/>
      <c r="F332" s="18"/>
      <c r="G332" s="46"/>
      <c r="H332" s="25" t="str">
        <f t="shared" si="15"/>
        <v/>
      </c>
      <c r="I332" s="26" t="str">
        <f t="shared" si="16"/>
        <v>unvollständige Angaben</v>
      </c>
      <c r="J332" s="26"/>
    </row>
    <row r="333" spans="1:10" x14ac:dyDescent="0.25">
      <c r="A333" s="18"/>
      <c r="B333" s="24" t="str">
        <f t="shared" si="17"/>
        <v/>
      </c>
      <c r="C333" s="18"/>
      <c r="D333" s="24" t="str">
        <f>IF(AND(A333&lt;&gt;"",C333&lt;&gt;""),COUNTIFS(C$1:C333,C333),"")</f>
        <v/>
      </c>
      <c r="E333" s="38"/>
      <c r="F333" s="18"/>
      <c r="G333" s="46"/>
      <c r="H333" s="25" t="str">
        <f t="shared" si="15"/>
        <v/>
      </c>
      <c r="I333" s="26" t="str">
        <f t="shared" si="16"/>
        <v>unvollständige Angaben</v>
      </c>
      <c r="J333" s="26"/>
    </row>
    <row r="334" spans="1:10" x14ac:dyDescent="0.25">
      <c r="A334" s="18"/>
      <c r="B334" s="24" t="str">
        <f t="shared" si="17"/>
        <v/>
      </c>
      <c r="C334" s="18"/>
      <c r="D334" s="24" t="str">
        <f>IF(AND(A334&lt;&gt;"",C334&lt;&gt;""),COUNTIFS(C$1:C334,C334),"")</f>
        <v/>
      </c>
      <c r="E334" s="38"/>
      <c r="F334" s="18"/>
      <c r="G334" s="46"/>
      <c r="H334" s="25" t="str">
        <f t="shared" si="15"/>
        <v/>
      </c>
      <c r="I334" s="26" t="str">
        <f t="shared" si="16"/>
        <v>unvollständige Angaben</v>
      </c>
      <c r="J334" s="26"/>
    </row>
    <row r="335" spans="1:10" x14ac:dyDescent="0.25">
      <c r="A335" s="18"/>
      <c r="B335" s="24" t="str">
        <f t="shared" si="17"/>
        <v/>
      </c>
      <c r="C335" s="18"/>
      <c r="D335" s="24" t="str">
        <f>IF(AND(A335&lt;&gt;"",C335&lt;&gt;""),COUNTIFS(C$1:C335,C335),"")</f>
        <v/>
      </c>
      <c r="E335" s="38"/>
      <c r="F335" s="18"/>
      <c r="G335" s="46"/>
      <c r="H335" s="25" t="str">
        <f t="shared" si="15"/>
        <v/>
      </c>
      <c r="I335" s="26" t="str">
        <f t="shared" si="16"/>
        <v>unvollständige Angaben</v>
      </c>
      <c r="J335" s="26"/>
    </row>
    <row r="336" spans="1:10" x14ac:dyDescent="0.25">
      <c r="A336" s="18"/>
      <c r="B336" s="24" t="str">
        <f t="shared" si="17"/>
        <v/>
      </c>
      <c r="C336" s="18"/>
      <c r="D336" s="24" t="str">
        <f>IF(AND(A336&lt;&gt;"",C336&lt;&gt;""),COUNTIFS(C$1:C336,C336),"")</f>
        <v/>
      </c>
      <c r="E336" s="38"/>
      <c r="F336" s="18"/>
      <c r="G336" s="46"/>
      <c r="H336" s="25" t="str">
        <f t="shared" si="15"/>
        <v/>
      </c>
      <c r="I336" s="26" t="str">
        <f t="shared" si="16"/>
        <v>unvollständige Angaben</v>
      </c>
      <c r="J336" s="26"/>
    </row>
    <row r="337" spans="1:10" x14ac:dyDescent="0.25">
      <c r="A337" s="18"/>
      <c r="B337" s="24" t="str">
        <f t="shared" si="17"/>
        <v/>
      </c>
      <c r="C337" s="18"/>
      <c r="D337" s="24" t="str">
        <f>IF(AND(A337&lt;&gt;"",C337&lt;&gt;""),COUNTIFS(C$1:C337,C337),"")</f>
        <v/>
      </c>
      <c r="E337" s="38"/>
      <c r="F337" s="18"/>
      <c r="G337" s="46"/>
      <c r="H337" s="25" t="str">
        <f t="shared" si="15"/>
        <v/>
      </c>
      <c r="I337" s="26" t="str">
        <f t="shared" si="16"/>
        <v>unvollständige Angaben</v>
      </c>
      <c r="J337" s="26"/>
    </row>
    <row r="338" spans="1:10" x14ac:dyDescent="0.25">
      <c r="A338" s="18"/>
      <c r="B338" s="24" t="str">
        <f t="shared" si="17"/>
        <v/>
      </c>
      <c r="C338" s="18"/>
      <c r="D338" s="24" t="str">
        <f>IF(AND(A338&lt;&gt;"",C338&lt;&gt;""),COUNTIFS(C$1:C338,C338),"")</f>
        <v/>
      </c>
      <c r="E338" s="38"/>
      <c r="F338" s="18"/>
      <c r="G338" s="46"/>
      <c r="H338" s="25" t="str">
        <f t="shared" si="15"/>
        <v/>
      </c>
      <c r="I338" s="26" t="str">
        <f t="shared" si="16"/>
        <v>unvollständige Angaben</v>
      </c>
      <c r="J338" s="26"/>
    </row>
    <row r="339" spans="1:10" x14ac:dyDescent="0.25">
      <c r="A339" s="18"/>
      <c r="B339" s="24" t="str">
        <f t="shared" si="17"/>
        <v/>
      </c>
      <c r="C339" s="18"/>
      <c r="D339" s="24" t="str">
        <f>IF(AND(A339&lt;&gt;"",C339&lt;&gt;""),COUNTIFS(C$1:C339,C339),"")</f>
        <v/>
      </c>
      <c r="E339" s="38"/>
      <c r="F339" s="18"/>
      <c r="G339" s="46"/>
      <c r="H339" s="25" t="str">
        <f t="shared" si="15"/>
        <v/>
      </c>
      <c r="I339" s="26" t="str">
        <f t="shared" si="16"/>
        <v>unvollständige Angaben</v>
      </c>
      <c r="J339" s="26"/>
    </row>
    <row r="340" spans="1:10" x14ac:dyDescent="0.25">
      <c r="A340" s="18"/>
      <c r="B340" s="24" t="str">
        <f t="shared" si="17"/>
        <v/>
      </c>
      <c r="C340" s="18"/>
      <c r="D340" s="24" t="str">
        <f>IF(AND(A340&lt;&gt;"",C340&lt;&gt;""),COUNTIFS(C$1:C340,C340),"")</f>
        <v/>
      </c>
      <c r="E340" s="38"/>
      <c r="F340" s="18"/>
      <c r="G340" s="46"/>
      <c r="H340" s="25" t="str">
        <f t="shared" si="15"/>
        <v/>
      </c>
      <c r="I340" s="26" t="str">
        <f t="shared" si="16"/>
        <v>unvollständige Angaben</v>
      </c>
      <c r="J340" s="26"/>
    </row>
    <row r="341" spans="1:10" x14ac:dyDescent="0.25">
      <c r="A341" s="18"/>
      <c r="B341" s="24" t="str">
        <f t="shared" si="17"/>
        <v/>
      </c>
      <c r="C341" s="18"/>
      <c r="D341" s="24" t="str">
        <f>IF(AND(A341&lt;&gt;"",C341&lt;&gt;""),COUNTIFS(C$1:C341,C341),"")</f>
        <v/>
      </c>
      <c r="E341" s="38"/>
      <c r="F341" s="18"/>
      <c r="G341" s="46"/>
      <c r="H341" s="25" t="str">
        <f t="shared" si="15"/>
        <v/>
      </c>
      <c r="I341" s="26" t="str">
        <f t="shared" si="16"/>
        <v>unvollständige Angaben</v>
      </c>
      <c r="J341" s="26"/>
    </row>
    <row r="342" spans="1:10" x14ac:dyDescent="0.25">
      <c r="A342" s="18"/>
      <c r="B342" s="24" t="str">
        <f t="shared" si="17"/>
        <v/>
      </c>
      <c r="C342" s="18"/>
      <c r="D342" s="24" t="str">
        <f>IF(AND(A342&lt;&gt;"",C342&lt;&gt;""),COUNTIFS(C$1:C342,C342),"")</f>
        <v/>
      </c>
      <c r="E342" s="38"/>
      <c r="F342" s="18"/>
      <c r="G342" s="46"/>
      <c r="H342" s="25" t="str">
        <f t="shared" si="15"/>
        <v/>
      </c>
      <c r="I342" s="26" t="str">
        <f t="shared" si="16"/>
        <v>unvollständige Angaben</v>
      </c>
      <c r="J342" s="26"/>
    </row>
    <row r="343" spans="1:10" x14ac:dyDescent="0.25">
      <c r="A343" s="18"/>
      <c r="B343" s="24" t="str">
        <f t="shared" si="17"/>
        <v/>
      </c>
      <c r="C343" s="18"/>
      <c r="D343" s="24" t="str">
        <f>IF(AND(A343&lt;&gt;"",C343&lt;&gt;""),COUNTIFS(C$1:C343,C343),"")</f>
        <v/>
      </c>
      <c r="E343" s="38"/>
      <c r="F343" s="18"/>
      <c r="G343" s="46"/>
      <c r="H343" s="25" t="str">
        <f t="shared" si="15"/>
        <v/>
      </c>
      <c r="I343" s="26" t="str">
        <f t="shared" si="16"/>
        <v>unvollständige Angaben</v>
      </c>
      <c r="J343" s="26"/>
    </row>
    <row r="344" spans="1:10" x14ac:dyDescent="0.25">
      <c r="A344" s="18"/>
      <c r="B344" s="24" t="str">
        <f t="shared" si="17"/>
        <v/>
      </c>
      <c r="C344" s="18"/>
      <c r="D344" s="24" t="str">
        <f>IF(AND(A344&lt;&gt;"",C344&lt;&gt;""),COUNTIFS(C$1:C344,C344),"")</f>
        <v/>
      </c>
      <c r="E344" s="38"/>
      <c r="F344" s="18"/>
      <c r="G344" s="46"/>
      <c r="H344" s="25" t="str">
        <f t="shared" si="15"/>
        <v/>
      </c>
      <c r="I344" s="26" t="str">
        <f t="shared" si="16"/>
        <v>unvollständige Angaben</v>
      </c>
      <c r="J344" s="26"/>
    </row>
    <row r="345" spans="1:10" x14ac:dyDescent="0.25">
      <c r="A345" s="18"/>
      <c r="B345" s="24" t="str">
        <f t="shared" si="17"/>
        <v/>
      </c>
      <c r="C345" s="18"/>
      <c r="D345" s="24" t="str">
        <f>IF(AND(A345&lt;&gt;"",C345&lt;&gt;""),COUNTIFS(C$1:C345,C345),"")</f>
        <v/>
      </c>
      <c r="E345" s="38"/>
      <c r="F345" s="18"/>
      <c r="G345" s="46"/>
      <c r="H345" s="25" t="str">
        <f t="shared" si="15"/>
        <v/>
      </c>
      <c r="I345" s="26" t="str">
        <f t="shared" si="16"/>
        <v>unvollständige Angaben</v>
      </c>
      <c r="J345" s="26"/>
    </row>
    <row r="346" spans="1:10" x14ac:dyDescent="0.25">
      <c r="A346" s="18"/>
      <c r="B346" s="24" t="str">
        <f t="shared" si="17"/>
        <v/>
      </c>
      <c r="C346" s="18"/>
      <c r="D346" s="24" t="str">
        <f>IF(AND(A346&lt;&gt;"",C346&lt;&gt;""),COUNTIFS(C$1:C346,C346),"")</f>
        <v/>
      </c>
      <c r="E346" s="38"/>
      <c r="F346" s="18"/>
      <c r="G346" s="46"/>
      <c r="H346" s="25" t="str">
        <f t="shared" si="15"/>
        <v/>
      </c>
      <c r="I346" s="26" t="str">
        <f t="shared" si="16"/>
        <v>unvollständige Angaben</v>
      </c>
      <c r="J346" s="26"/>
    </row>
    <row r="347" spans="1:10" x14ac:dyDescent="0.25">
      <c r="A347" s="18"/>
      <c r="B347" s="24" t="str">
        <f t="shared" si="17"/>
        <v/>
      </c>
      <c r="C347" s="18"/>
      <c r="D347" s="24" t="str">
        <f>IF(AND(A347&lt;&gt;"",C347&lt;&gt;""),COUNTIFS(C$1:C347,C347),"")</f>
        <v/>
      </c>
      <c r="E347" s="38"/>
      <c r="F347" s="18"/>
      <c r="G347" s="46"/>
      <c r="H347" s="25" t="str">
        <f t="shared" si="15"/>
        <v/>
      </c>
      <c r="I347" s="26" t="str">
        <f t="shared" si="16"/>
        <v>unvollständige Angaben</v>
      </c>
      <c r="J347" s="26"/>
    </row>
    <row r="348" spans="1:10" x14ac:dyDescent="0.25">
      <c r="A348" s="18"/>
      <c r="B348" s="24" t="str">
        <f t="shared" si="17"/>
        <v/>
      </c>
      <c r="C348" s="18"/>
      <c r="D348" s="24" t="str">
        <f>IF(AND(A348&lt;&gt;"",C348&lt;&gt;""),COUNTIFS(C$1:C348,C348),"")</f>
        <v/>
      </c>
      <c r="E348" s="38"/>
      <c r="F348" s="18"/>
      <c r="G348" s="46"/>
      <c r="H348" s="25" t="str">
        <f t="shared" si="15"/>
        <v/>
      </c>
      <c r="I348" s="26" t="str">
        <f t="shared" si="16"/>
        <v>unvollständige Angaben</v>
      </c>
      <c r="J348" s="26"/>
    </row>
    <row r="349" spans="1:10" x14ac:dyDescent="0.25">
      <c r="A349" s="18"/>
      <c r="B349" s="24" t="str">
        <f t="shared" si="17"/>
        <v/>
      </c>
      <c r="C349" s="18"/>
      <c r="D349" s="24" t="str">
        <f>IF(AND(A349&lt;&gt;"",C349&lt;&gt;""),COUNTIFS(C$1:C349,C349),"")</f>
        <v/>
      </c>
      <c r="E349" s="38"/>
      <c r="F349" s="18"/>
      <c r="G349" s="46"/>
      <c r="H349" s="25" t="str">
        <f t="shared" si="15"/>
        <v/>
      </c>
      <c r="I349" s="26" t="str">
        <f t="shared" si="16"/>
        <v>unvollständige Angaben</v>
      </c>
      <c r="J349" s="26"/>
    </row>
    <row r="350" spans="1:10" x14ac:dyDescent="0.25">
      <c r="A350" s="18"/>
      <c r="B350" s="24" t="str">
        <f t="shared" si="17"/>
        <v/>
      </c>
      <c r="C350" s="18"/>
      <c r="D350" s="24" t="str">
        <f>IF(AND(A350&lt;&gt;"",C350&lt;&gt;""),COUNTIFS(C$1:C350,C350),"")</f>
        <v/>
      </c>
      <c r="E350" s="38"/>
      <c r="F350" s="18"/>
      <c r="G350" s="46"/>
      <c r="H350" s="25" t="str">
        <f t="shared" si="15"/>
        <v/>
      </c>
      <c r="I350" s="26" t="str">
        <f t="shared" si="16"/>
        <v>unvollständige Angaben</v>
      </c>
      <c r="J350" s="26"/>
    </row>
    <row r="351" spans="1:10" x14ac:dyDescent="0.25">
      <c r="A351" s="18"/>
      <c r="B351" s="24" t="str">
        <f t="shared" si="17"/>
        <v/>
      </c>
      <c r="C351" s="18"/>
      <c r="D351" s="24" t="str">
        <f>IF(AND(A351&lt;&gt;"",C351&lt;&gt;""),COUNTIFS(C$1:C351,C351),"")</f>
        <v/>
      </c>
      <c r="E351" s="38"/>
      <c r="F351" s="18"/>
      <c r="G351" s="46"/>
      <c r="H351" s="25" t="str">
        <f t="shared" si="15"/>
        <v/>
      </c>
      <c r="I351" s="26" t="str">
        <f t="shared" si="16"/>
        <v>unvollständige Angaben</v>
      </c>
      <c r="J351" s="26"/>
    </row>
    <row r="352" spans="1:10" x14ac:dyDescent="0.25">
      <c r="A352" s="18"/>
      <c r="B352" s="24" t="str">
        <f t="shared" si="17"/>
        <v/>
      </c>
      <c r="C352" s="18"/>
      <c r="D352" s="24" t="str">
        <f>IF(AND(A352&lt;&gt;"",C352&lt;&gt;""),COUNTIFS(C$1:C352,C352),"")</f>
        <v/>
      </c>
      <c r="E352" s="38"/>
      <c r="F352" s="18"/>
      <c r="G352" s="46"/>
      <c r="H352" s="25" t="str">
        <f t="shared" si="15"/>
        <v/>
      </c>
      <c r="I352" s="26" t="str">
        <f t="shared" si="16"/>
        <v>unvollständige Angaben</v>
      </c>
      <c r="J352" s="26"/>
    </row>
    <row r="353" spans="1:10" x14ac:dyDescent="0.25">
      <c r="A353" s="18"/>
      <c r="B353" s="24" t="str">
        <f t="shared" si="17"/>
        <v/>
      </c>
      <c r="C353" s="18"/>
      <c r="D353" s="24" t="str">
        <f>IF(AND(A353&lt;&gt;"",C353&lt;&gt;""),COUNTIFS(C$1:C353,C353),"")</f>
        <v/>
      </c>
      <c r="E353" s="38"/>
      <c r="F353" s="18"/>
      <c r="G353" s="46"/>
      <c r="H353" s="25" t="str">
        <f t="shared" si="15"/>
        <v/>
      </c>
      <c r="I353" s="26" t="str">
        <f t="shared" si="16"/>
        <v>unvollständige Angaben</v>
      </c>
      <c r="J353" s="26"/>
    </row>
    <row r="354" spans="1:10" x14ac:dyDescent="0.25">
      <c r="A354" s="18"/>
      <c r="B354" s="24" t="str">
        <f t="shared" si="17"/>
        <v/>
      </c>
      <c r="C354" s="18"/>
      <c r="D354" s="24" t="str">
        <f>IF(AND(A354&lt;&gt;"",C354&lt;&gt;""),COUNTIFS(C$1:C354,C354),"")</f>
        <v/>
      </c>
      <c r="E354" s="38"/>
      <c r="F354" s="18"/>
      <c r="G354" s="46"/>
      <c r="H354" s="25" t="str">
        <f t="shared" si="15"/>
        <v/>
      </c>
      <c r="I354" s="26" t="str">
        <f t="shared" si="16"/>
        <v>unvollständige Angaben</v>
      </c>
      <c r="J354" s="26"/>
    </row>
    <row r="355" spans="1:10" x14ac:dyDescent="0.25">
      <c r="A355" s="18"/>
      <c r="B355" s="24" t="str">
        <f t="shared" si="17"/>
        <v/>
      </c>
      <c r="C355" s="18"/>
      <c r="D355" s="24" t="str">
        <f>IF(AND(A355&lt;&gt;"",C355&lt;&gt;""),COUNTIFS(C$1:C355,C355),"")</f>
        <v/>
      </c>
      <c r="E355" s="38"/>
      <c r="F355" s="18"/>
      <c r="G355" s="46"/>
      <c r="H355" s="25" t="str">
        <f t="shared" si="15"/>
        <v/>
      </c>
      <c r="I355" s="26" t="str">
        <f t="shared" si="16"/>
        <v>unvollständige Angaben</v>
      </c>
      <c r="J355" s="26"/>
    </row>
    <row r="356" spans="1:10" x14ac:dyDescent="0.25">
      <c r="A356" s="18"/>
      <c r="B356" s="24" t="str">
        <f t="shared" si="17"/>
        <v/>
      </c>
      <c r="C356" s="18"/>
      <c r="D356" s="24" t="str">
        <f>IF(AND(A356&lt;&gt;"",C356&lt;&gt;""),COUNTIFS(C$1:C356,C356),"")</f>
        <v/>
      </c>
      <c r="E356" s="38"/>
      <c r="F356" s="18"/>
      <c r="G356" s="46"/>
      <c r="H356" s="25" t="str">
        <f t="shared" si="15"/>
        <v/>
      </c>
      <c r="I356" s="26" t="str">
        <f t="shared" si="16"/>
        <v>unvollständige Angaben</v>
      </c>
      <c r="J356" s="26"/>
    </row>
    <row r="357" spans="1:10" x14ac:dyDescent="0.25">
      <c r="A357" s="18"/>
      <c r="B357" s="24" t="str">
        <f t="shared" si="17"/>
        <v/>
      </c>
      <c r="C357" s="18"/>
      <c r="D357" s="24" t="str">
        <f>IF(AND(A357&lt;&gt;"",C357&lt;&gt;""),COUNTIFS(C$1:C357,C357),"")</f>
        <v/>
      </c>
      <c r="E357" s="38"/>
      <c r="F357" s="18"/>
      <c r="G357" s="46"/>
      <c r="H357" s="25" t="str">
        <f t="shared" si="15"/>
        <v/>
      </c>
      <c r="I357" s="26" t="str">
        <f t="shared" si="16"/>
        <v>unvollständige Angaben</v>
      </c>
      <c r="J357" s="26"/>
    </row>
    <row r="358" spans="1:10" x14ac:dyDescent="0.25">
      <c r="A358" s="18"/>
      <c r="B358" s="24" t="str">
        <f t="shared" si="17"/>
        <v/>
      </c>
      <c r="C358" s="18"/>
      <c r="D358" s="24" t="str">
        <f>IF(AND(A358&lt;&gt;"",C358&lt;&gt;""),COUNTIFS(C$1:C358,C358),"")</f>
        <v/>
      </c>
      <c r="E358" s="38"/>
      <c r="F358" s="18"/>
      <c r="G358" s="46"/>
      <c r="H358" s="25" t="str">
        <f t="shared" si="15"/>
        <v/>
      </c>
      <c r="I358" s="26" t="str">
        <f t="shared" si="16"/>
        <v>unvollständige Angaben</v>
      </c>
      <c r="J358" s="26"/>
    </row>
    <row r="359" spans="1:10" x14ac:dyDescent="0.25">
      <c r="A359" s="18"/>
      <c r="B359" s="24" t="str">
        <f t="shared" si="17"/>
        <v/>
      </c>
      <c r="C359" s="18"/>
      <c r="D359" s="24" t="str">
        <f>IF(AND(A359&lt;&gt;"",C359&lt;&gt;""),COUNTIFS(C$1:C359,C359),"")</f>
        <v/>
      </c>
      <c r="E359" s="38"/>
      <c r="F359" s="18"/>
      <c r="G359" s="46"/>
      <c r="H359" s="25" t="str">
        <f t="shared" si="15"/>
        <v/>
      </c>
      <c r="I359" s="26" t="str">
        <f t="shared" si="16"/>
        <v>unvollständige Angaben</v>
      </c>
      <c r="J359" s="26"/>
    </row>
    <row r="360" spans="1:10" x14ac:dyDescent="0.25">
      <c r="A360" s="18"/>
      <c r="B360" s="24" t="str">
        <f t="shared" si="17"/>
        <v/>
      </c>
      <c r="C360" s="18"/>
      <c r="D360" s="24" t="str">
        <f>IF(AND(A360&lt;&gt;"",C360&lt;&gt;""),COUNTIFS(C$1:C360,C360),"")</f>
        <v/>
      </c>
      <c r="E360" s="38"/>
      <c r="F360" s="18"/>
      <c r="G360" s="46"/>
      <c r="H360" s="25" t="str">
        <f t="shared" si="15"/>
        <v/>
      </c>
      <c r="I360" s="26" t="str">
        <f t="shared" si="16"/>
        <v>unvollständige Angaben</v>
      </c>
      <c r="J360" s="26"/>
    </row>
    <row r="361" spans="1:10" x14ac:dyDescent="0.25">
      <c r="A361" s="18"/>
      <c r="B361" s="24" t="str">
        <f t="shared" si="17"/>
        <v/>
      </c>
      <c r="C361" s="18"/>
      <c r="D361" s="24" t="str">
        <f>IF(AND(A361&lt;&gt;"",C361&lt;&gt;""),COUNTIFS(C$1:C361,C361),"")</f>
        <v/>
      </c>
      <c r="E361" s="38"/>
      <c r="F361" s="18"/>
      <c r="G361" s="46"/>
      <c r="H361" s="25" t="str">
        <f t="shared" si="15"/>
        <v/>
      </c>
      <c r="I361" s="26" t="str">
        <f t="shared" si="16"/>
        <v>unvollständige Angaben</v>
      </c>
      <c r="J361" s="26"/>
    </row>
    <row r="362" spans="1:10" x14ac:dyDescent="0.25">
      <c r="A362" s="18"/>
      <c r="B362" s="24" t="str">
        <f t="shared" si="17"/>
        <v/>
      </c>
      <c r="C362" s="18"/>
      <c r="D362" s="24" t="str">
        <f>IF(AND(A362&lt;&gt;"",C362&lt;&gt;""),COUNTIFS(C$1:C362,C362),"")</f>
        <v/>
      </c>
      <c r="E362" s="38"/>
      <c r="F362" s="18"/>
      <c r="G362" s="46"/>
      <c r="H362" s="25" t="str">
        <f t="shared" si="15"/>
        <v/>
      </c>
      <c r="I362" s="26" t="str">
        <f t="shared" si="16"/>
        <v>unvollständige Angaben</v>
      </c>
      <c r="J362" s="26"/>
    </row>
    <row r="363" spans="1:10" x14ac:dyDescent="0.25">
      <c r="A363" s="18"/>
      <c r="B363" s="24" t="str">
        <f t="shared" si="17"/>
        <v/>
      </c>
      <c r="C363" s="18"/>
      <c r="D363" s="24" t="str">
        <f>IF(AND(A363&lt;&gt;"",C363&lt;&gt;""),COUNTIFS(C$1:C363,C363),"")</f>
        <v/>
      </c>
      <c r="E363" s="38"/>
      <c r="F363" s="18"/>
      <c r="G363" s="46"/>
      <c r="H363" s="25" t="str">
        <f t="shared" si="15"/>
        <v/>
      </c>
      <c r="I363" s="26" t="str">
        <f t="shared" si="16"/>
        <v>unvollständige Angaben</v>
      </c>
      <c r="J363" s="26"/>
    </row>
    <row r="364" spans="1:10" x14ac:dyDescent="0.25">
      <c r="A364" s="18"/>
      <c r="B364" s="24" t="str">
        <f t="shared" si="17"/>
        <v/>
      </c>
      <c r="C364" s="18"/>
      <c r="D364" s="24" t="str">
        <f>IF(AND(A364&lt;&gt;"",C364&lt;&gt;""),COUNTIFS(C$1:C364,C364),"")</f>
        <v/>
      </c>
      <c r="E364" s="38"/>
      <c r="F364" s="18"/>
      <c r="G364" s="46"/>
      <c r="H364" s="25" t="str">
        <f t="shared" si="15"/>
        <v/>
      </c>
      <c r="I364" s="26" t="str">
        <f t="shared" si="16"/>
        <v>unvollständige Angaben</v>
      </c>
      <c r="J364" s="26"/>
    </row>
    <row r="365" spans="1:10" x14ac:dyDescent="0.25">
      <c r="A365" s="18"/>
      <c r="B365" s="24" t="str">
        <f t="shared" si="17"/>
        <v/>
      </c>
      <c r="C365" s="18"/>
      <c r="D365" s="24" t="str">
        <f>IF(AND(A365&lt;&gt;"",C365&lt;&gt;""),COUNTIFS(C$1:C365,C365),"")</f>
        <v/>
      </c>
      <c r="E365" s="38"/>
      <c r="F365" s="18"/>
      <c r="G365" s="46"/>
      <c r="H365" s="25" t="str">
        <f t="shared" si="15"/>
        <v/>
      </c>
      <c r="I365" s="26" t="str">
        <f t="shared" si="16"/>
        <v>unvollständige Angaben</v>
      </c>
      <c r="J365" s="26"/>
    </row>
    <row r="366" spans="1:10" x14ac:dyDescent="0.25">
      <c r="A366" s="18"/>
      <c r="B366" s="24" t="str">
        <f t="shared" si="17"/>
        <v/>
      </c>
      <c r="C366" s="18"/>
      <c r="D366" s="24" t="str">
        <f>IF(AND(A366&lt;&gt;"",C366&lt;&gt;""),COUNTIFS(C$1:C366,C366),"")</f>
        <v/>
      </c>
      <c r="E366" s="38"/>
      <c r="F366" s="18"/>
      <c r="G366" s="46"/>
      <c r="H366" s="25" t="str">
        <f t="shared" si="15"/>
        <v/>
      </c>
      <c r="I366" s="26" t="str">
        <f t="shared" si="16"/>
        <v>unvollständige Angaben</v>
      </c>
      <c r="J366" s="26"/>
    </row>
    <row r="367" spans="1:10" x14ac:dyDescent="0.25">
      <c r="A367" s="18"/>
      <c r="B367" s="24" t="str">
        <f t="shared" si="17"/>
        <v/>
      </c>
      <c r="C367" s="18"/>
      <c r="D367" s="24" t="str">
        <f>IF(AND(A367&lt;&gt;"",C367&lt;&gt;""),COUNTIFS(C$1:C367,C367),"")</f>
        <v/>
      </c>
      <c r="E367" s="38"/>
      <c r="F367" s="18"/>
      <c r="G367" s="46"/>
      <c r="H367" s="25" t="str">
        <f t="shared" si="15"/>
        <v/>
      </c>
      <c r="I367" s="26" t="str">
        <f t="shared" si="16"/>
        <v>unvollständige Angaben</v>
      </c>
      <c r="J367" s="26"/>
    </row>
    <row r="368" spans="1:10" x14ac:dyDescent="0.25">
      <c r="A368" s="18"/>
      <c r="B368" s="24" t="str">
        <f t="shared" si="17"/>
        <v/>
      </c>
      <c r="C368" s="18"/>
      <c r="D368" s="24" t="str">
        <f>IF(AND(A368&lt;&gt;"",C368&lt;&gt;""),COUNTIFS(C$1:C368,C368),"")</f>
        <v/>
      </c>
      <c r="E368" s="38"/>
      <c r="F368" s="18"/>
      <c r="G368" s="46"/>
      <c r="H368" s="25" t="str">
        <f t="shared" si="15"/>
        <v/>
      </c>
      <c r="I368" s="26" t="str">
        <f t="shared" si="16"/>
        <v>unvollständige Angaben</v>
      </c>
      <c r="J368" s="26"/>
    </row>
    <row r="369" spans="1:10" x14ac:dyDescent="0.25">
      <c r="A369" s="18"/>
      <c r="B369" s="24" t="str">
        <f t="shared" si="17"/>
        <v/>
      </c>
      <c r="C369" s="18"/>
      <c r="D369" s="24" t="str">
        <f>IF(AND(A369&lt;&gt;"",C369&lt;&gt;""),COUNTIFS(C$1:C369,C369),"")</f>
        <v/>
      </c>
      <c r="E369" s="38"/>
      <c r="F369" s="18"/>
      <c r="G369" s="46"/>
      <c r="H369" s="25" t="str">
        <f t="shared" si="15"/>
        <v/>
      </c>
      <c r="I369" s="26" t="str">
        <f t="shared" si="16"/>
        <v>unvollständige Angaben</v>
      </c>
      <c r="J369" s="26"/>
    </row>
    <row r="370" spans="1:10" x14ac:dyDescent="0.25">
      <c r="A370" s="18"/>
      <c r="B370" s="24" t="str">
        <f t="shared" si="17"/>
        <v/>
      </c>
      <c r="C370" s="18"/>
      <c r="D370" s="24" t="str">
        <f>IF(AND(A370&lt;&gt;"",C370&lt;&gt;""),COUNTIFS(C$1:C370,C370),"")</f>
        <v/>
      </c>
      <c r="E370" s="38"/>
      <c r="F370" s="18"/>
      <c r="G370" s="46"/>
      <c r="H370" s="25" t="str">
        <f t="shared" si="15"/>
        <v/>
      </c>
      <c r="I370" s="26" t="str">
        <f t="shared" si="16"/>
        <v>unvollständige Angaben</v>
      </c>
      <c r="J370" s="26"/>
    </row>
    <row r="371" spans="1:10" x14ac:dyDescent="0.25">
      <c r="A371" s="18"/>
      <c r="B371" s="24" t="str">
        <f t="shared" si="17"/>
        <v/>
      </c>
      <c r="C371" s="18"/>
      <c r="D371" s="24" t="str">
        <f>IF(AND(A371&lt;&gt;"",C371&lt;&gt;""),COUNTIFS(C$1:C371,C371),"")</f>
        <v/>
      </c>
      <c r="E371" s="38"/>
      <c r="F371" s="18"/>
      <c r="G371" s="46"/>
      <c r="H371" s="25" t="str">
        <f t="shared" si="15"/>
        <v/>
      </c>
      <c r="I371" s="26" t="str">
        <f t="shared" si="16"/>
        <v>unvollständige Angaben</v>
      </c>
      <c r="J371" s="26"/>
    </row>
    <row r="372" spans="1:10" x14ac:dyDescent="0.25">
      <c r="A372" s="18"/>
      <c r="B372" s="24" t="str">
        <f t="shared" si="17"/>
        <v/>
      </c>
      <c r="C372" s="18"/>
      <c r="D372" s="24" t="str">
        <f>IF(AND(A372&lt;&gt;"",C372&lt;&gt;""),COUNTIFS(C$1:C372,C372),"")</f>
        <v/>
      </c>
      <c r="E372" s="38"/>
      <c r="F372" s="18"/>
      <c r="G372" s="46"/>
      <c r="H372" s="25" t="str">
        <f t="shared" si="15"/>
        <v/>
      </c>
      <c r="I372" s="26" t="str">
        <f t="shared" si="16"/>
        <v>unvollständige Angaben</v>
      </c>
      <c r="J372" s="26"/>
    </row>
    <row r="373" spans="1:10" x14ac:dyDescent="0.25">
      <c r="A373" s="18"/>
      <c r="B373" s="24" t="str">
        <f t="shared" si="17"/>
        <v/>
      </c>
      <c r="C373" s="18"/>
      <c r="D373" s="24" t="str">
        <f>IF(AND(A373&lt;&gt;"",C373&lt;&gt;""),COUNTIFS(C$1:C373,C373),"")</f>
        <v/>
      </c>
      <c r="E373" s="38"/>
      <c r="F373" s="18"/>
      <c r="G373" s="46"/>
      <c r="H373" s="25" t="str">
        <f t="shared" si="15"/>
        <v/>
      </c>
      <c r="I373" s="26" t="str">
        <f t="shared" si="16"/>
        <v>unvollständige Angaben</v>
      </c>
      <c r="J373" s="26"/>
    </row>
    <row r="374" spans="1:10" x14ac:dyDescent="0.25">
      <c r="A374" s="18"/>
      <c r="B374" s="24" t="str">
        <f t="shared" si="17"/>
        <v/>
      </c>
      <c r="C374" s="18"/>
      <c r="D374" s="24" t="str">
        <f>IF(AND(A374&lt;&gt;"",C374&lt;&gt;""),COUNTIFS(C$1:C374,C374),"")</f>
        <v/>
      </c>
      <c r="E374" s="38"/>
      <c r="F374" s="18"/>
      <c r="G374" s="46"/>
      <c r="H374" s="25" t="str">
        <f t="shared" si="15"/>
        <v/>
      </c>
      <c r="I374" s="26" t="str">
        <f t="shared" si="16"/>
        <v>unvollständige Angaben</v>
      </c>
      <c r="J374" s="26"/>
    </row>
    <row r="375" spans="1:10" x14ac:dyDescent="0.25">
      <c r="A375" s="18"/>
      <c r="B375" s="24" t="str">
        <f t="shared" si="17"/>
        <v/>
      </c>
      <c r="C375" s="18"/>
      <c r="D375" s="24" t="str">
        <f>IF(AND(A375&lt;&gt;"",C375&lt;&gt;""),COUNTIFS(C$1:C375,C375),"")</f>
        <v/>
      </c>
      <c r="E375" s="38"/>
      <c r="F375" s="18"/>
      <c r="G375" s="46"/>
      <c r="H375" s="25" t="str">
        <f t="shared" si="15"/>
        <v/>
      </c>
      <c r="I375" s="26" t="str">
        <f t="shared" si="16"/>
        <v>unvollständige Angaben</v>
      </c>
      <c r="J375" s="26"/>
    </row>
    <row r="376" spans="1:10" x14ac:dyDescent="0.25">
      <c r="A376" s="18"/>
      <c r="B376" s="24" t="str">
        <f t="shared" si="17"/>
        <v/>
      </c>
      <c r="C376" s="18"/>
      <c r="D376" s="24" t="str">
        <f>IF(AND(A376&lt;&gt;"",C376&lt;&gt;""),COUNTIFS(C$1:C376,C376),"")</f>
        <v/>
      </c>
      <c r="E376" s="38"/>
      <c r="F376" s="18"/>
      <c r="G376" s="46"/>
      <c r="H376" s="25" t="str">
        <f t="shared" si="15"/>
        <v/>
      </c>
      <c r="I376" s="26" t="str">
        <f t="shared" si="16"/>
        <v>unvollständige Angaben</v>
      </c>
      <c r="J376" s="26"/>
    </row>
    <row r="377" spans="1:10" x14ac:dyDescent="0.25">
      <c r="A377" s="18"/>
      <c r="B377" s="24" t="str">
        <f t="shared" si="17"/>
        <v/>
      </c>
      <c r="C377" s="18"/>
      <c r="D377" s="24" t="str">
        <f>IF(AND(A377&lt;&gt;"",C377&lt;&gt;""),COUNTIFS(C$1:C377,C377),"")</f>
        <v/>
      </c>
      <c r="E377" s="38"/>
      <c r="F377" s="18"/>
      <c r="G377" s="46"/>
      <c r="H377" s="25" t="str">
        <f t="shared" si="15"/>
        <v/>
      </c>
      <c r="I377" s="26" t="str">
        <f t="shared" si="16"/>
        <v>unvollständige Angaben</v>
      </c>
      <c r="J377" s="26"/>
    </row>
    <row r="378" spans="1:10" x14ac:dyDescent="0.25">
      <c r="A378" s="18"/>
      <c r="B378" s="24" t="str">
        <f t="shared" si="17"/>
        <v/>
      </c>
      <c r="C378" s="18"/>
      <c r="D378" s="24" t="str">
        <f>IF(AND(A378&lt;&gt;"",C378&lt;&gt;""),COUNTIFS(C$1:C378,C378),"")</f>
        <v/>
      </c>
      <c r="E378" s="38"/>
      <c r="F378" s="18"/>
      <c r="G378" s="46"/>
      <c r="H378" s="25" t="str">
        <f t="shared" si="15"/>
        <v/>
      </c>
      <c r="I378" s="26" t="str">
        <f t="shared" si="16"/>
        <v>unvollständige Angaben</v>
      </c>
      <c r="J378" s="26"/>
    </row>
    <row r="379" spans="1:10" x14ac:dyDescent="0.25">
      <c r="A379" s="18"/>
      <c r="B379" s="24" t="str">
        <f t="shared" si="17"/>
        <v/>
      </c>
      <c r="C379" s="18"/>
      <c r="D379" s="24" t="str">
        <f>IF(AND(A379&lt;&gt;"",C379&lt;&gt;""),COUNTIFS(C$1:C379,C379),"")</f>
        <v/>
      </c>
      <c r="E379" s="38"/>
      <c r="F379" s="18"/>
      <c r="G379" s="46"/>
      <c r="H379" s="25" t="str">
        <f t="shared" si="15"/>
        <v/>
      </c>
      <c r="I379" s="26" t="str">
        <f t="shared" si="16"/>
        <v>unvollständige Angaben</v>
      </c>
      <c r="J379" s="26"/>
    </row>
    <row r="380" spans="1:10" x14ac:dyDescent="0.25">
      <c r="A380" s="18"/>
      <c r="B380" s="24" t="str">
        <f t="shared" si="17"/>
        <v/>
      </c>
      <c r="C380" s="18"/>
      <c r="D380" s="24" t="str">
        <f>IF(AND(A380&lt;&gt;"",C380&lt;&gt;""),COUNTIFS(C$1:C380,C380),"")</f>
        <v/>
      </c>
      <c r="E380" s="38"/>
      <c r="F380" s="18"/>
      <c r="G380" s="46"/>
      <c r="H380" s="25" t="str">
        <f t="shared" si="15"/>
        <v/>
      </c>
      <c r="I380" s="26" t="str">
        <f t="shared" si="16"/>
        <v>unvollständige Angaben</v>
      </c>
      <c r="J380" s="26"/>
    </row>
    <row r="381" spans="1:10" x14ac:dyDescent="0.25">
      <c r="A381" s="18"/>
      <c r="B381" s="24" t="str">
        <f t="shared" si="17"/>
        <v/>
      </c>
      <c r="C381" s="18"/>
      <c r="D381" s="24" t="str">
        <f>IF(AND(A381&lt;&gt;"",C381&lt;&gt;""),COUNTIFS(C$1:C381,C381),"")</f>
        <v/>
      </c>
      <c r="E381" s="38"/>
      <c r="F381" s="18"/>
      <c r="G381" s="46"/>
      <c r="H381" s="25" t="str">
        <f t="shared" si="15"/>
        <v/>
      </c>
      <c r="I381" s="26" t="str">
        <f t="shared" si="16"/>
        <v>unvollständige Angaben</v>
      </c>
      <c r="J381" s="26"/>
    </row>
    <row r="382" spans="1:10" x14ac:dyDescent="0.25">
      <c r="A382" s="18"/>
      <c r="B382" s="24" t="str">
        <f t="shared" si="17"/>
        <v/>
      </c>
      <c r="C382" s="18"/>
      <c r="D382" s="24" t="str">
        <f>IF(AND(A382&lt;&gt;"",C382&lt;&gt;""),COUNTIFS(C$1:C382,C382),"")</f>
        <v/>
      </c>
      <c r="E382" s="38"/>
      <c r="F382" s="18"/>
      <c r="G382" s="46"/>
      <c r="H382" s="25" t="str">
        <f t="shared" si="15"/>
        <v/>
      </c>
      <c r="I382" s="26" t="str">
        <f t="shared" si="16"/>
        <v>unvollständige Angaben</v>
      </c>
      <c r="J382" s="26"/>
    </row>
    <row r="383" spans="1:10" x14ac:dyDescent="0.25">
      <c r="A383" s="18"/>
      <c r="B383" s="24" t="str">
        <f t="shared" si="17"/>
        <v/>
      </c>
      <c r="C383" s="18"/>
      <c r="D383" s="24" t="str">
        <f>IF(AND(A383&lt;&gt;"",C383&lt;&gt;""),COUNTIFS(C$1:C383,C383),"")</f>
        <v/>
      </c>
      <c r="E383" s="38"/>
      <c r="F383" s="18"/>
      <c r="G383" s="46"/>
      <c r="H383" s="25" t="str">
        <f t="shared" si="15"/>
        <v/>
      </c>
      <c r="I383" s="26" t="str">
        <f t="shared" si="16"/>
        <v>unvollständige Angaben</v>
      </c>
      <c r="J383" s="26"/>
    </row>
    <row r="384" spans="1:10" x14ac:dyDescent="0.25">
      <c r="A384" s="18"/>
      <c r="B384" s="24" t="str">
        <f t="shared" si="17"/>
        <v/>
      </c>
      <c r="C384" s="18"/>
      <c r="D384" s="24" t="str">
        <f>IF(AND(A384&lt;&gt;"",C384&lt;&gt;""),COUNTIFS(C$1:C384,C384),"")</f>
        <v/>
      </c>
      <c r="E384" s="38"/>
      <c r="F384" s="18"/>
      <c r="G384" s="46"/>
      <c r="H384" s="25" t="str">
        <f t="shared" si="15"/>
        <v/>
      </c>
      <c r="I384" s="26" t="str">
        <f t="shared" si="16"/>
        <v>unvollständige Angaben</v>
      </c>
      <c r="J384" s="26"/>
    </row>
    <row r="385" spans="1:10" x14ac:dyDescent="0.25">
      <c r="A385" s="18"/>
      <c r="B385" s="24" t="str">
        <f t="shared" si="17"/>
        <v/>
      </c>
      <c r="C385" s="18"/>
      <c r="D385" s="24" t="str">
        <f>IF(AND(A385&lt;&gt;"",C385&lt;&gt;""),COUNTIFS(C$1:C385,C385),"")</f>
        <v/>
      </c>
      <c r="E385" s="38"/>
      <c r="F385" s="18"/>
      <c r="G385" s="46"/>
      <c r="H385" s="25" t="str">
        <f t="shared" si="15"/>
        <v/>
      </c>
      <c r="I385" s="26" t="str">
        <f t="shared" si="16"/>
        <v>unvollständige Angaben</v>
      </c>
      <c r="J385" s="26"/>
    </row>
    <row r="386" spans="1:10" x14ac:dyDescent="0.25">
      <c r="A386" s="18"/>
      <c r="B386" s="24" t="str">
        <f t="shared" si="17"/>
        <v/>
      </c>
      <c r="C386" s="18"/>
      <c r="D386" s="24" t="str">
        <f>IF(AND(A386&lt;&gt;"",C386&lt;&gt;""),COUNTIFS(C$1:C386,C386),"")</f>
        <v/>
      </c>
      <c r="E386" s="38"/>
      <c r="F386" s="18"/>
      <c r="G386" s="46"/>
      <c r="H386" s="25" t="str">
        <f t="shared" ref="H386:H449" si="18">IF(A386="","",IF(AND(A386&lt;&gt;"",I386="unvollständige Angaben"),I386,CONCATENATE(C386,"-",MID(B386,4,2),"-",RIGHT(B386,4),"-",YEAR(E386),"-",D386)))</f>
        <v/>
      </c>
      <c r="I386" s="26" t="str">
        <f t="shared" ref="I386:I449" si="19">IF(OR(A386="",C386="",E386="",F386=""),"unvollständige Angaben","vollständig")</f>
        <v>unvollständige Angaben</v>
      </c>
      <c r="J386" s="26"/>
    </row>
    <row r="387" spans="1:10" x14ac:dyDescent="0.25">
      <c r="A387" s="18"/>
      <c r="B387" s="24" t="str">
        <f t="shared" ref="B387:B450" si="20">IF(A387="","",$M$1)</f>
        <v/>
      </c>
      <c r="C387" s="18"/>
      <c r="D387" s="24" t="str">
        <f>IF(AND(A387&lt;&gt;"",C387&lt;&gt;""),COUNTIFS(C$1:C387,C387),"")</f>
        <v/>
      </c>
      <c r="E387" s="38"/>
      <c r="F387" s="18"/>
      <c r="G387" s="46"/>
      <c r="H387" s="25" t="str">
        <f t="shared" si="18"/>
        <v/>
      </c>
      <c r="I387" s="26" t="str">
        <f t="shared" si="19"/>
        <v>unvollständige Angaben</v>
      </c>
      <c r="J387" s="26"/>
    </row>
    <row r="388" spans="1:10" x14ac:dyDescent="0.25">
      <c r="A388" s="18"/>
      <c r="B388" s="24" t="str">
        <f t="shared" si="20"/>
        <v/>
      </c>
      <c r="C388" s="18"/>
      <c r="D388" s="24" t="str">
        <f>IF(AND(A388&lt;&gt;"",C388&lt;&gt;""),COUNTIFS(C$1:C388,C388),"")</f>
        <v/>
      </c>
      <c r="E388" s="38"/>
      <c r="F388" s="18"/>
      <c r="G388" s="46"/>
      <c r="H388" s="25" t="str">
        <f t="shared" si="18"/>
        <v/>
      </c>
      <c r="I388" s="26" t="str">
        <f t="shared" si="19"/>
        <v>unvollständige Angaben</v>
      </c>
      <c r="J388" s="26"/>
    </row>
    <row r="389" spans="1:10" x14ac:dyDescent="0.25">
      <c r="A389" s="18"/>
      <c r="B389" s="24" t="str">
        <f t="shared" si="20"/>
        <v/>
      </c>
      <c r="C389" s="18"/>
      <c r="D389" s="24" t="str">
        <f>IF(AND(A389&lt;&gt;"",C389&lt;&gt;""),COUNTIFS(C$1:C389,C389),"")</f>
        <v/>
      </c>
      <c r="E389" s="38"/>
      <c r="F389" s="18"/>
      <c r="G389" s="46"/>
      <c r="H389" s="25" t="str">
        <f t="shared" si="18"/>
        <v/>
      </c>
      <c r="I389" s="26" t="str">
        <f t="shared" si="19"/>
        <v>unvollständige Angaben</v>
      </c>
      <c r="J389" s="26"/>
    </row>
    <row r="390" spans="1:10" x14ac:dyDescent="0.25">
      <c r="A390" s="18"/>
      <c r="B390" s="24" t="str">
        <f t="shared" si="20"/>
        <v/>
      </c>
      <c r="C390" s="18"/>
      <c r="D390" s="24" t="str">
        <f>IF(AND(A390&lt;&gt;"",C390&lt;&gt;""),COUNTIFS(C$1:C390,C390),"")</f>
        <v/>
      </c>
      <c r="E390" s="38"/>
      <c r="F390" s="18"/>
      <c r="G390" s="46"/>
      <c r="H390" s="25" t="str">
        <f t="shared" si="18"/>
        <v/>
      </c>
      <c r="I390" s="26" t="str">
        <f t="shared" si="19"/>
        <v>unvollständige Angaben</v>
      </c>
      <c r="J390" s="26"/>
    </row>
    <row r="391" spans="1:10" x14ac:dyDescent="0.25">
      <c r="A391" s="18"/>
      <c r="B391" s="24" t="str">
        <f t="shared" si="20"/>
        <v/>
      </c>
      <c r="C391" s="18"/>
      <c r="D391" s="24" t="str">
        <f>IF(AND(A391&lt;&gt;"",C391&lt;&gt;""),COUNTIFS(C$1:C391,C391),"")</f>
        <v/>
      </c>
      <c r="E391" s="38"/>
      <c r="F391" s="18"/>
      <c r="G391" s="46"/>
      <c r="H391" s="25" t="str">
        <f t="shared" si="18"/>
        <v/>
      </c>
      <c r="I391" s="26" t="str">
        <f t="shared" si="19"/>
        <v>unvollständige Angaben</v>
      </c>
      <c r="J391" s="26"/>
    </row>
    <row r="392" spans="1:10" x14ac:dyDescent="0.25">
      <c r="A392" s="18"/>
      <c r="B392" s="24" t="str">
        <f t="shared" si="20"/>
        <v/>
      </c>
      <c r="C392" s="18"/>
      <c r="D392" s="24" t="str">
        <f>IF(AND(A392&lt;&gt;"",C392&lt;&gt;""),COUNTIFS(C$1:C392,C392),"")</f>
        <v/>
      </c>
      <c r="E392" s="38"/>
      <c r="F392" s="18"/>
      <c r="G392" s="46"/>
      <c r="H392" s="25" t="str">
        <f t="shared" si="18"/>
        <v/>
      </c>
      <c r="I392" s="26" t="str">
        <f t="shared" si="19"/>
        <v>unvollständige Angaben</v>
      </c>
      <c r="J392" s="26"/>
    </row>
    <row r="393" spans="1:10" x14ac:dyDescent="0.25">
      <c r="A393" s="18"/>
      <c r="B393" s="24" t="str">
        <f t="shared" si="20"/>
        <v/>
      </c>
      <c r="C393" s="18"/>
      <c r="D393" s="24" t="str">
        <f>IF(AND(A393&lt;&gt;"",C393&lt;&gt;""),COUNTIFS(C$1:C393,C393),"")</f>
        <v/>
      </c>
      <c r="E393" s="38"/>
      <c r="F393" s="18"/>
      <c r="G393" s="46"/>
      <c r="H393" s="25" t="str">
        <f t="shared" si="18"/>
        <v/>
      </c>
      <c r="I393" s="26" t="str">
        <f t="shared" si="19"/>
        <v>unvollständige Angaben</v>
      </c>
      <c r="J393" s="26"/>
    </row>
    <row r="394" spans="1:10" x14ac:dyDescent="0.25">
      <c r="A394" s="18"/>
      <c r="B394" s="24" t="str">
        <f t="shared" si="20"/>
        <v/>
      </c>
      <c r="C394" s="18"/>
      <c r="D394" s="24" t="str">
        <f>IF(AND(A394&lt;&gt;"",C394&lt;&gt;""),COUNTIFS(C$1:C394,C394),"")</f>
        <v/>
      </c>
      <c r="E394" s="38"/>
      <c r="F394" s="18"/>
      <c r="G394" s="46"/>
      <c r="H394" s="25" t="str">
        <f t="shared" si="18"/>
        <v/>
      </c>
      <c r="I394" s="26" t="str">
        <f t="shared" si="19"/>
        <v>unvollständige Angaben</v>
      </c>
      <c r="J394" s="26"/>
    </row>
    <row r="395" spans="1:10" x14ac:dyDescent="0.25">
      <c r="A395" s="18"/>
      <c r="B395" s="24" t="str">
        <f t="shared" si="20"/>
        <v/>
      </c>
      <c r="C395" s="18"/>
      <c r="D395" s="24" t="str">
        <f>IF(AND(A395&lt;&gt;"",C395&lt;&gt;""),COUNTIFS(C$1:C395,C395),"")</f>
        <v/>
      </c>
      <c r="E395" s="38"/>
      <c r="F395" s="18"/>
      <c r="G395" s="46"/>
      <c r="H395" s="25" t="str">
        <f t="shared" si="18"/>
        <v/>
      </c>
      <c r="I395" s="26" t="str">
        <f t="shared" si="19"/>
        <v>unvollständige Angaben</v>
      </c>
      <c r="J395" s="26"/>
    </row>
    <row r="396" spans="1:10" x14ac:dyDescent="0.25">
      <c r="A396" s="18"/>
      <c r="B396" s="24" t="str">
        <f t="shared" si="20"/>
        <v/>
      </c>
      <c r="C396" s="18"/>
      <c r="D396" s="24" t="str">
        <f>IF(AND(A396&lt;&gt;"",C396&lt;&gt;""),COUNTIFS(C$1:C396,C396),"")</f>
        <v/>
      </c>
      <c r="E396" s="38"/>
      <c r="F396" s="18"/>
      <c r="G396" s="46"/>
      <c r="H396" s="25" t="str">
        <f t="shared" si="18"/>
        <v/>
      </c>
      <c r="I396" s="26" t="str">
        <f t="shared" si="19"/>
        <v>unvollständige Angaben</v>
      </c>
      <c r="J396" s="26"/>
    </row>
    <row r="397" spans="1:10" x14ac:dyDescent="0.25">
      <c r="A397" s="18"/>
      <c r="B397" s="24" t="str">
        <f t="shared" si="20"/>
        <v/>
      </c>
      <c r="C397" s="18"/>
      <c r="D397" s="24" t="str">
        <f>IF(AND(A397&lt;&gt;"",C397&lt;&gt;""),COUNTIFS(C$1:C397,C397),"")</f>
        <v/>
      </c>
      <c r="E397" s="38"/>
      <c r="F397" s="18"/>
      <c r="G397" s="46"/>
      <c r="H397" s="25" t="str">
        <f t="shared" si="18"/>
        <v/>
      </c>
      <c r="I397" s="26" t="str">
        <f t="shared" si="19"/>
        <v>unvollständige Angaben</v>
      </c>
      <c r="J397" s="26"/>
    </row>
    <row r="398" spans="1:10" x14ac:dyDescent="0.25">
      <c r="A398" s="18"/>
      <c r="B398" s="24" t="str">
        <f t="shared" si="20"/>
        <v/>
      </c>
      <c r="C398" s="18"/>
      <c r="D398" s="24" t="str">
        <f>IF(AND(A398&lt;&gt;"",C398&lt;&gt;""),COUNTIFS(C$1:C398,C398),"")</f>
        <v/>
      </c>
      <c r="E398" s="38"/>
      <c r="F398" s="18"/>
      <c r="G398" s="46"/>
      <c r="H398" s="25" t="str">
        <f t="shared" si="18"/>
        <v/>
      </c>
      <c r="I398" s="26" t="str">
        <f t="shared" si="19"/>
        <v>unvollständige Angaben</v>
      </c>
      <c r="J398" s="26"/>
    </row>
    <row r="399" spans="1:10" x14ac:dyDescent="0.25">
      <c r="A399" s="18"/>
      <c r="B399" s="24" t="str">
        <f t="shared" si="20"/>
        <v/>
      </c>
      <c r="C399" s="18"/>
      <c r="D399" s="24" t="str">
        <f>IF(AND(A399&lt;&gt;"",C399&lt;&gt;""),COUNTIFS(C$1:C399,C399),"")</f>
        <v/>
      </c>
      <c r="E399" s="38"/>
      <c r="F399" s="18"/>
      <c r="G399" s="46"/>
      <c r="H399" s="25" t="str">
        <f t="shared" si="18"/>
        <v/>
      </c>
      <c r="I399" s="26" t="str">
        <f t="shared" si="19"/>
        <v>unvollständige Angaben</v>
      </c>
      <c r="J399" s="26"/>
    </row>
    <row r="400" spans="1:10" x14ac:dyDescent="0.25">
      <c r="A400" s="18"/>
      <c r="B400" s="24" t="str">
        <f t="shared" si="20"/>
        <v/>
      </c>
      <c r="C400" s="18"/>
      <c r="D400" s="24" t="str">
        <f>IF(AND(A400&lt;&gt;"",C400&lt;&gt;""),COUNTIFS(C$1:C400,C400),"")</f>
        <v/>
      </c>
      <c r="E400" s="38"/>
      <c r="F400" s="18"/>
      <c r="G400" s="46"/>
      <c r="H400" s="25" t="str">
        <f t="shared" si="18"/>
        <v/>
      </c>
      <c r="I400" s="26" t="str">
        <f t="shared" si="19"/>
        <v>unvollständige Angaben</v>
      </c>
      <c r="J400" s="26"/>
    </row>
    <row r="401" spans="1:10" x14ac:dyDescent="0.25">
      <c r="A401" s="18"/>
      <c r="B401" s="24" t="str">
        <f t="shared" si="20"/>
        <v/>
      </c>
      <c r="C401" s="18"/>
      <c r="D401" s="24" t="str">
        <f>IF(AND(A401&lt;&gt;"",C401&lt;&gt;""),COUNTIFS(C$1:C401,C401),"")</f>
        <v/>
      </c>
      <c r="E401" s="38"/>
      <c r="F401" s="18"/>
      <c r="G401" s="46"/>
      <c r="H401" s="25" t="str">
        <f t="shared" si="18"/>
        <v/>
      </c>
      <c r="I401" s="26" t="str">
        <f t="shared" si="19"/>
        <v>unvollständige Angaben</v>
      </c>
      <c r="J401" s="26"/>
    </row>
    <row r="402" spans="1:10" x14ac:dyDescent="0.25">
      <c r="A402" s="18"/>
      <c r="B402" s="24" t="str">
        <f t="shared" si="20"/>
        <v/>
      </c>
      <c r="C402" s="18"/>
      <c r="D402" s="24" t="str">
        <f>IF(AND(A402&lt;&gt;"",C402&lt;&gt;""),COUNTIFS(C$1:C402,C402),"")</f>
        <v/>
      </c>
      <c r="E402" s="38"/>
      <c r="F402" s="18"/>
      <c r="G402" s="46"/>
      <c r="H402" s="25" t="str">
        <f t="shared" si="18"/>
        <v/>
      </c>
      <c r="I402" s="26" t="str">
        <f t="shared" si="19"/>
        <v>unvollständige Angaben</v>
      </c>
      <c r="J402" s="26"/>
    </row>
    <row r="403" spans="1:10" x14ac:dyDescent="0.25">
      <c r="A403" s="18"/>
      <c r="B403" s="24" t="str">
        <f t="shared" si="20"/>
        <v/>
      </c>
      <c r="C403" s="18"/>
      <c r="D403" s="24" t="str">
        <f>IF(AND(A403&lt;&gt;"",C403&lt;&gt;""),COUNTIFS(C$1:C403,C403),"")</f>
        <v/>
      </c>
      <c r="E403" s="38"/>
      <c r="F403" s="18"/>
      <c r="G403" s="46"/>
      <c r="H403" s="25" t="str">
        <f t="shared" si="18"/>
        <v/>
      </c>
      <c r="I403" s="26" t="str">
        <f t="shared" si="19"/>
        <v>unvollständige Angaben</v>
      </c>
      <c r="J403" s="26"/>
    </row>
    <row r="404" spans="1:10" x14ac:dyDescent="0.25">
      <c r="A404" s="18"/>
      <c r="B404" s="24" t="str">
        <f t="shared" si="20"/>
        <v/>
      </c>
      <c r="C404" s="18"/>
      <c r="D404" s="24" t="str">
        <f>IF(AND(A404&lt;&gt;"",C404&lt;&gt;""),COUNTIFS(C$1:C404,C404),"")</f>
        <v/>
      </c>
      <c r="E404" s="38"/>
      <c r="F404" s="18"/>
      <c r="G404" s="46"/>
      <c r="H404" s="25" t="str">
        <f t="shared" si="18"/>
        <v/>
      </c>
      <c r="I404" s="26" t="str">
        <f t="shared" si="19"/>
        <v>unvollständige Angaben</v>
      </c>
      <c r="J404" s="26"/>
    </row>
    <row r="405" spans="1:10" x14ac:dyDescent="0.25">
      <c r="A405" s="18"/>
      <c r="B405" s="24" t="str">
        <f t="shared" si="20"/>
        <v/>
      </c>
      <c r="C405" s="18"/>
      <c r="D405" s="24" t="str">
        <f>IF(AND(A405&lt;&gt;"",C405&lt;&gt;""),COUNTIFS(C$1:C405,C405),"")</f>
        <v/>
      </c>
      <c r="E405" s="38"/>
      <c r="F405" s="18"/>
      <c r="G405" s="46"/>
      <c r="H405" s="25" t="str">
        <f t="shared" si="18"/>
        <v/>
      </c>
      <c r="I405" s="26" t="str">
        <f t="shared" si="19"/>
        <v>unvollständige Angaben</v>
      </c>
      <c r="J405" s="26"/>
    </row>
    <row r="406" spans="1:10" x14ac:dyDescent="0.25">
      <c r="A406" s="18"/>
      <c r="B406" s="24" t="str">
        <f t="shared" si="20"/>
        <v/>
      </c>
      <c r="C406" s="18"/>
      <c r="D406" s="24" t="str">
        <f>IF(AND(A406&lt;&gt;"",C406&lt;&gt;""),COUNTIFS(C$1:C406,C406),"")</f>
        <v/>
      </c>
      <c r="E406" s="38"/>
      <c r="F406" s="18"/>
      <c r="G406" s="46"/>
      <c r="H406" s="25" t="str">
        <f t="shared" si="18"/>
        <v/>
      </c>
      <c r="I406" s="26" t="str">
        <f t="shared" si="19"/>
        <v>unvollständige Angaben</v>
      </c>
      <c r="J406" s="26"/>
    </row>
    <row r="407" spans="1:10" x14ac:dyDescent="0.25">
      <c r="A407" s="18"/>
      <c r="B407" s="24" t="str">
        <f t="shared" si="20"/>
        <v/>
      </c>
      <c r="C407" s="18"/>
      <c r="D407" s="24" t="str">
        <f>IF(AND(A407&lt;&gt;"",C407&lt;&gt;""),COUNTIFS(C$1:C407,C407),"")</f>
        <v/>
      </c>
      <c r="E407" s="38"/>
      <c r="F407" s="18"/>
      <c r="G407" s="46"/>
      <c r="H407" s="25" t="str">
        <f t="shared" si="18"/>
        <v/>
      </c>
      <c r="I407" s="26" t="str">
        <f t="shared" si="19"/>
        <v>unvollständige Angaben</v>
      </c>
      <c r="J407" s="26"/>
    </row>
    <row r="408" spans="1:10" x14ac:dyDescent="0.25">
      <c r="A408" s="18"/>
      <c r="B408" s="24" t="str">
        <f t="shared" si="20"/>
        <v/>
      </c>
      <c r="C408" s="18"/>
      <c r="D408" s="24" t="str">
        <f>IF(AND(A408&lt;&gt;"",C408&lt;&gt;""),COUNTIFS(C$1:C408,C408),"")</f>
        <v/>
      </c>
      <c r="E408" s="38"/>
      <c r="F408" s="18"/>
      <c r="G408" s="46"/>
      <c r="H408" s="25" t="str">
        <f t="shared" si="18"/>
        <v/>
      </c>
      <c r="I408" s="26" t="str">
        <f t="shared" si="19"/>
        <v>unvollständige Angaben</v>
      </c>
      <c r="J408" s="26"/>
    </row>
    <row r="409" spans="1:10" x14ac:dyDescent="0.25">
      <c r="A409" s="18"/>
      <c r="B409" s="24" t="str">
        <f t="shared" si="20"/>
        <v/>
      </c>
      <c r="C409" s="18"/>
      <c r="D409" s="24" t="str">
        <f>IF(AND(A409&lt;&gt;"",C409&lt;&gt;""),COUNTIFS(C$1:C409,C409),"")</f>
        <v/>
      </c>
      <c r="E409" s="38"/>
      <c r="F409" s="18"/>
      <c r="G409" s="46"/>
      <c r="H409" s="25" t="str">
        <f t="shared" si="18"/>
        <v/>
      </c>
      <c r="I409" s="26" t="str">
        <f t="shared" si="19"/>
        <v>unvollständige Angaben</v>
      </c>
      <c r="J409" s="26"/>
    </row>
    <row r="410" spans="1:10" x14ac:dyDescent="0.25">
      <c r="A410" s="18"/>
      <c r="B410" s="24" t="str">
        <f t="shared" si="20"/>
        <v/>
      </c>
      <c r="C410" s="18"/>
      <c r="D410" s="24" t="str">
        <f>IF(AND(A410&lt;&gt;"",C410&lt;&gt;""),COUNTIFS(C$1:C410,C410),"")</f>
        <v/>
      </c>
      <c r="E410" s="38"/>
      <c r="F410" s="18"/>
      <c r="G410" s="46"/>
      <c r="H410" s="25" t="str">
        <f t="shared" si="18"/>
        <v/>
      </c>
      <c r="I410" s="26" t="str">
        <f t="shared" si="19"/>
        <v>unvollständige Angaben</v>
      </c>
      <c r="J410" s="26"/>
    </row>
    <row r="411" spans="1:10" x14ac:dyDescent="0.25">
      <c r="A411" s="18"/>
      <c r="B411" s="24" t="str">
        <f t="shared" si="20"/>
        <v/>
      </c>
      <c r="C411" s="18"/>
      <c r="D411" s="24" t="str">
        <f>IF(AND(A411&lt;&gt;"",C411&lt;&gt;""),COUNTIFS(C$1:C411,C411),"")</f>
        <v/>
      </c>
      <c r="E411" s="38"/>
      <c r="F411" s="18"/>
      <c r="G411" s="46"/>
      <c r="H411" s="25" t="str">
        <f t="shared" si="18"/>
        <v/>
      </c>
      <c r="I411" s="26" t="str">
        <f t="shared" si="19"/>
        <v>unvollständige Angaben</v>
      </c>
      <c r="J411" s="26"/>
    </row>
    <row r="412" spans="1:10" x14ac:dyDescent="0.25">
      <c r="A412" s="18"/>
      <c r="B412" s="24" t="str">
        <f t="shared" si="20"/>
        <v/>
      </c>
      <c r="C412" s="18"/>
      <c r="D412" s="24" t="str">
        <f>IF(AND(A412&lt;&gt;"",C412&lt;&gt;""),COUNTIFS(C$1:C412,C412),"")</f>
        <v/>
      </c>
      <c r="E412" s="38"/>
      <c r="F412" s="18"/>
      <c r="G412" s="46"/>
      <c r="H412" s="25" t="str">
        <f t="shared" si="18"/>
        <v/>
      </c>
      <c r="I412" s="26" t="str">
        <f t="shared" si="19"/>
        <v>unvollständige Angaben</v>
      </c>
      <c r="J412" s="26"/>
    </row>
    <row r="413" spans="1:10" x14ac:dyDescent="0.25">
      <c r="A413" s="18"/>
      <c r="B413" s="24" t="str">
        <f t="shared" si="20"/>
        <v/>
      </c>
      <c r="C413" s="18"/>
      <c r="D413" s="24" t="str">
        <f>IF(AND(A413&lt;&gt;"",C413&lt;&gt;""),COUNTIFS(C$1:C413,C413),"")</f>
        <v/>
      </c>
      <c r="E413" s="38"/>
      <c r="F413" s="18"/>
      <c r="G413" s="46"/>
      <c r="H413" s="25" t="str">
        <f t="shared" si="18"/>
        <v/>
      </c>
      <c r="I413" s="26" t="str">
        <f t="shared" si="19"/>
        <v>unvollständige Angaben</v>
      </c>
      <c r="J413" s="26"/>
    </row>
    <row r="414" spans="1:10" x14ac:dyDescent="0.25">
      <c r="A414" s="18"/>
      <c r="B414" s="24" t="str">
        <f t="shared" si="20"/>
        <v/>
      </c>
      <c r="C414" s="18"/>
      <c r="D414" s="24" t="str">
        <f>IF(AND(A414&lt;&gt;"",C414&lt;&gt;""),COUNTIFS(C$1:C414,C414),"")</f>
        <v/>
      </c>
      <c r="E414" s="38"/>
      <c r="F414" s="18"/>
      <c r="G414" s="46"/>
      <c r="H414" s="25" t="str">
        <f t="shared" si="18"/>
        <v/>
      </c>
      <c r="I414" s="26" t="str">
        <f t="shared" si="19"/>
        <v>unvollständige Angaben</v>
      </c>
      <c r="J414" s="26"/>
    </row>
    <row r="415" spans="1:10" x14ac:dyDescent="0.25">
      <c r="A415" s="18"/>
      <c r="B415" s="24" t="str">
        <f t="shared" si="20"/>
        <v/>
      </c>
      <c r="C415" s="18"/>
      <c r="D415" s="24" t="str">
        <f>IF(AND(A415&lt;&gt;"",C415&lt;&gt;""),COUNTIFS(C$1:C415,C415),"")</f>
        <v/>
      </c>
      <c r="E415" s="38"/>
      <c r="F415" s="18"/>
      <c r="G415" s="46"/>
      <c r="H415" s="25" t="str">
        <f t="shared" si="18"/>
        <v/>
      </c>
      <c r="I415" s="26" t="str">
        <f t="shared" si="19"/>
        <v>unvollständige Angaben</v>
      </c>
      <c r="J415" s="26"/>
    </row>
    <row r="416" spans="1:10" x14ac:dyDescent="0.25">
      <c r="A416" s="18"/>
      <c r="B416" s="24" t="str">
        <f t="shared" si="20"/>
        <v/>
      </c>
      <c r="C416" s="18"/>
      <c r="D416" s="24" t="str">
        <f>IF(AND(A416&lt;&gt;"",C416&lt;&gt;""),COUNTIFS(C$1:C416,C416),"")</f>
        <v/>
      </c>
      <c r="E416" s="38"/>
      <c r="F416" s="18"/>
      <c r="G416" s="46"/>
      <c r="H416" s="25" t="str">
        <f t="shared" si="18"/>
        <v/>
      </c>
      <c r="I416" s="26" t="str">
        <f t="shared" si="19"/>
        <v>unvollständige Angaben</v>
      </c>
      <c r="J416" s="26"/>
    </row>
    <row r="417" spans="1:10" x14ac:dyDescent="0.25">
      <c r="A417" s="18"/>
      <c r="B417" s="24" t="str">
        <f t="shared" si="20"/>
        <v/>
      </c>
      <c r="C417" s="18"/>
      <c r="D417" s="24" t="str">
        <f>IF(AND(A417&lt;&gt;"",C417&lt;&gt;""),COUNTIFS(C$1:C417,C417),"")</f>
        <v/>
      </c>
      <c r="E417" s="38"/>
      <c r="F417" s="18"/>
      <c r="G417" s="46"/>
      <c r="H417" s="25" t="str">
        <f t="shared" si="18"/>
        <v/>
      </c>
      <c r="I417" s="26" t="str">
        <f t="shared" si="19"/>
        <v>unvollständige Angaben</v>
      </c>
      <c r="J417" s="26"/>
    </row>
    <row r="418" spans="1:10" x14ac:dyDescent="0.25">
      <c r="A418" s="18"/>
      <c r="B418" s="24" t="str">
        <f t="shared" si="20"/>
        <v/>
      </c>
      <c r="C418" s="18"/>
      <c r="D418" s="24" t="str">
        <f>IF(AND(A418&lt;&gt;"",C418&lt;&gt;""),COUNTIFS(C$1:C418,C418),"")</f>
        <v/>
      </c>
      <c r="E418" s="38"/>
      <c r="F418" s="18"/>
      <c r="G418" s="46"/>
      <c r="H418" s="25" t="str">
        <f t="shared" si="18"/>
        <v/>
      </c>
      <c r="I418" s="26" t="str">
        <f t="shared" si="19"/>
        <v>unvollständige Angaben</v>
      </c>
      <c r="J418" s="26"/>
    </row>
    <row r="419" spans="1:10" x14ac:dyDescent="0.25">
      <c r="A419" s="18"/>
      <c r="B419" s="24" t="str">
        <f t="shared" si="20"/>
        <v/>
      </c>
      <c r="C419" s="18"/>
      <c r="D419" s="24" t="str">
        <f>IF(AND(A419&lt;&gt;"",C419&lt;&gt;""),COUNTIFS(C$1:C419,C419),"")</f>
        <v/>
      </c>
      <c r="E419" s="38"/>
      <c r="F419" s="18"/>
      <c r="G419" s="46"/>
      <c r="H419" s="25" t="str">
        <f t="shared" si="18"/>
        <v/>
      </c>
      <c r="I419" s="26" t="str">
        <f t="shared" si="19"/>
        <v>unvollständige Angaben</v>
      </c>
      <c r="J419" s="26"/>
    </row>
    <row r="420" spans="1:10" x14ac:dyDescent="0.25">
      <c r="A420" s="18"/>
      <c r="B420" s="24" t="str">
        <f t="shared" si="20"/>
        <v/>
      </c>
      <c r="C420" s="18"/>
      <c r="D420" s="24" t="str">
        <f>IF(AND(A420&lt;&gt;"",C420&lt;&gt;""),COUNTIFS(C$1:C420,C420),"")</f>
        <v/>
      </c>
      <c r="E420" s="38"/>
      <c r="F420" s="18"/>
      <c r="G420" s="46"/>
      <c r="H420" s="25" t="str">
        <f t="shared" si="18"/>
        <v/>
      </c>
      <c r="I420" s="26" t="str">
        <f t="shared" si="19"/>
        <v>unvollständige Angaben</v>
      </c>
      <c r="J420" s="26"/>
    </row>
    <row r="421" spans="1:10" x14ac:dyDescent="0.25">
      <c r="A421" s="18"/>
      <c r="B421" s="24" t="str">
        <f t="shared" si="20"/>
        <v/>
      </c>
      <c r="C421" s="18"/>
      <c r="D421" s="24" t="str">
        <f>IF(AND(A421&lt;&gt;"",C421&lt;&gt;""),COUNTIFS(C$1:C421,C421),"")</f>
        <v/>
      </c>
      <c r="E421" s="38"/>
      <c r="F421" s="18"/>
      <c r="G421" s="46"/>
      <c r="H421" s="25" t="str">
        <f t="shared" si="18"/>
        <v/>
      </c>
      <c r="I421" s="26" t="str">
        <f t="shared" si="19"/>
        <v>unvollständige Angaben</v>
      </c>
      <c r="J421" s="26"/>
    </row>
    <row r="422" spans="1:10" x14ac:dyDescent="0.25">
      <c r="A422" s="18"/>
      <c r="B422" s="24" t="str">
        <f t="shared" si="20"/>
        <v/>
      </c>
      <c r="C422" s="18"/>
      <c r="D422" s="24" t="str">
        <f>IF(AND(A422&lt;&gt;"",C422&lt;&gt;""),COUNTIFS(C$1:C422,C422),"")</f>
        <v/>
      </c>
      <c r="E422" s="38"/>
      <c r="F422" s="18"/>
      <c r="G422" s="46"/>
      <c r="H422" s="25" t="str">
        <f t="shared" si="18"/>
        <v/>
      </c>
      <c r="I422" s="26" t="str">
        <f t="shared" si="19"/>
        <v>unvollständige Angaben</v>
      </c>
      <c r="J422" s="26"/>
    </row>
    <row r="423" spans="1:10" x14ac:dyDescent="0.25">
      <c r="A423" s="18"/>
      <c r="B423" s="24" t="str">
        <f t="shared" si="20"/>
        <v/>
      </c>
      <c r="C423" s="18"/>
      <c r="D423" s="24" t="str">
        <f>IF(AND(A423&lt;&gt;"",C423&lt;&gt;""),COUNTIFS(C$1:C423,C423),"")</f>
        <v/>
      </c>
      <c r="E423" s="38"/>
      <c r="F423" s="18"/>
      <c r="G423" s="46"/>
      <c r="H423" s="25" t="str">
        <f t="shared" si="18"/>
        <v/>
      </c>
      <c r="I423" s="26" t="str">
        <f t="shared" si="19"/>
        <v>unvollständige Angaben</v>
      </c>
      <c r="J423" s="26"/>
    </row>
    <row r="424" spans="1:10" x14ac:dyDescent="0.25">
      <c r="A424" s="18"/>
      <c r="B424" s="24" t="str">
        <f t="shared" si="20"/>
        <v/>
      </c>
      <c r="C424" s="18"/>
      <c r="D424" s="24" t="str">
        <f>IF(AND(A424&lt;&gt;"",C424&lt;&gt;""),COUNTIFS(C$1:C424,C424),"")</f>
        <v/>
      </c>
      <c r="E424" s="38"/>
      <c r="F424" s="18"/>
      <c r="G424" s="46"/>
      <c r="H424" s="25" t="str">
        <f t="shared" si="18"/>
        <v/>
      </c>
      <c r="I424" s="26" t="str">
        <f t="shared" si="19"/>
        <v>unvollständige Angaben</v>
      </c>
      <c r="J424" s="26"/>
    </row>
    <row r="425" spans="1:10" x14ac:dyDescent="0.25">
      <c r="A425" s="18"/>
      <c r="B425" s="24" t="str">
        <f t="shared" si="20"/>
        <v/>
      </c>
      <c r="C425" s="18"/>
      <c r="D425" s="24" t="str">
        <f>IF(AND(A425&lt;&gt;"",C425&lt;&gt;""),COUNTIFS(C$1:C425,C425),"")</f>
        <v/>
      </c>
      <c r="E425" s="38"/>
      <c r="F425" s="18"/>
      <c r="G425" s="46"/>
      <c r="H425" s="25" t="str">
        <f t="shared" si="18"/>
        <v/>
      </c>
      <c r="I425" s="26" t="str">
        <f t="shared" si="19"/>
        <v>unvollständige Angaben</v>
      </c>
      <c r="J425" s="26"/>
    </row>
    <row r="426" spans="1:10" x14ac:dyDescent="0.25">
      <c r="A426" s="18"/>
      <c r="B426" s="24" t="str">
        <f t="shared" si="20"/>
        <v/>
      </c>
      <c r="C426" s="18"/>
      <c r="D426" s="24" t="str">
        <f>IF(AND(A426&lt;&gt;"",C426&lt;&gt;""),COUNTIFS(C$1:C426,C426),"")</f>
        <v/>
      </c>
      <c r="E426" s="38"/>
      <c r="F426" s="18"/>
      <c r="G426" s="46"/>
      <c r="H426" s="25" t="str">
        <f t="shared" si="18"/>
        <v/>
      </c>
      <c r="I426" s="26" t="str">
        <f t="shared" si="19"/>
        <v>unvollständige Angaben</v>
      </c>
      <c r="J426" s="26"/>
    </row>
    <row r="427" spans="1:10" x14ac:dyDescent="0.25">
      <c r="A427" s="18"/>
      <c r="B427" s="24" t="str">
        <f t="shared" si="20"/>
        <v/>
      </c>
      <c r="C427" s="18"/>
      <c r="D427" s="24" t="str">
        <f>IF(AND(A427&lt;&gt;"",C427&lt;&gt;""),COUNTIFS(C$1:C427,C427),"")</f>
        <v/>
      </c>
      <c r="E427" s="38"/>
      <c r="F427" s="18"/>
      <c r="G427" s="46"/>
      <c r="H427" s="25" t="str">
        <f t="shared" si="18"/>
        <v/>
      </c>
      <c r="I427" s="26" t="str">
        <f t="shared" si="19"/>
        <v>unvollständige Angaben</v>
      </c>
      <c r="J427" s="26"/>
    </row>
    <row r="428" spans="1:10" x14ac:dyDescent="0.25">
      <c r="A428" s="18"/>
      <c r="B428" s="24" t="str">
        <f t="shared" si="20"/>
        <v/>
      </c>
      <c r="C428" s="18"/>
      <c r="D428" s="24" t="str">
        <f>IF(AND(A428&lt;&gt;"",C428&lt;&gt;""),COUNTIFS(C$1:C428,C428),"")</f>
        <v/>
      </c>
      <c r="E428" s="38"/>
      <c r="F428" s="18"/>
      <c r="G428" s="46"/>
      <c r="H428" s="25" t="str">
        <f t="shared" si="18"/>
        <v/>
      </c>
      <c r="I428" s="26" t="str">
        <f t="shared" si="19"/>
        <v>unvollständige Angaben</v>
      </c>
      <c r="J428" s="26"/>
    </row>
    <row r="429" spans="1:10" x14ac:dyDescent="0.25">
      <c r="A429" s="18"/>
      <c r="B429" s="24" t="str">
        <f t="shared" si="20"/>
        <v/>
      </c>
      <c r="C429" s="18"/>
      <c r="D429" s="24" t="str">
        <f>IF(AND(A429&lt;&gt;"",C429&lt;&gt;""),COUNTIFS(C$1:C429,C429),"")</f>
        <v/>
      </c>
      <c r="E429" s="38"/>
      <c r="F429" s="18"/>
      <c r="G429" s="46"/>
      <c r="H429" s="25" t="str">
        <f t="shared" si="18"/>
        <v/>
      </c>
      <c r="I429" s="26" t="str">
        <f t="shared" si="19"/>
        <v>unvollständige Angaben</v>
      </c>
      <c r="J429" s="26"/>
    </row>
    <row r="430" spans="1:10" x14ac:dyDescent="0.25">
      <c r="A430" s="18"/>
      <c r="B430" s="24" t="str">
        <f t="shared" si="20"/>
        <v/>
      </c>
      <c r="C430" s="18"/>
      <c r="D430" s="24" t="str">
        <f>IF(AND(A430&lt;&gt;"",C430&lt;&gt;""),COUNTIFS(C$1:C430,C430),"")</f>
        <v/>
      </c>
      <c r="E430" s="38"/>
      <c r="F430" s="18"/>
      <c r="G430" s="46"/>
      <c r="H430" s="25" t="str">
        <f t="shared" si="18"/>
        <v/>
      </c>
      <c r="I430" s="26" t="str">
        <f t="shared" si="19"/>
        <v>unvollständige Angaben</v>
      </c>
      <c r="J430" s="26"/>
    </row>
    <row r="431" spans="1:10" x14ac:dyDescent="0.25">
      <c r="A431" s="18"/>
      <c r="B431" s="24" t="str">
        <f t="shared" si="20"/>
        <v/>
      </c>
      <c r="C431" s="18"/>
      <c r="D431" s="24" t="str">
        <f>IF(AND(A431&lt;&gt;"",C431&lt;&gt;""),COUNTIFS(C$1:C431,C431),"")</f>
        <v/>
      </c>
      <c r="E431" s="38"/>
      <c r="F431" s="18"/>
      <c r="G431" s="46"/>
      <c r="H431" s="25" t="str">
        <f t="shared" si="18"/>
        <v/>
      </c>
      <c r="I431" s="26" t="str">
        <f t="shared" si="19"/>
        <v>unvollständige Angaben</v>
      </c>
      <c r="J431" s="26"/>
    </row>
    <row r="432" spans="1:10" x14ac:dyDescent="0.25">
      <c r="A432" s="18"/>
      <c r="B432" s="24" t="str">
        <f t="shared" si="20"/>
        <v/>
      </c>
      <c r="C432" s="18"/>
      <c r="D432" s="24" t="str">
        <f>IF(AND(A432&lt;&gt;"",C432&lt;&gt;""),COUNTIFS(C$1:C432,C432),"")</f>
        <v/>
      </c>
      <c r="E432" s="38"/>
      <c r="F432" s="18"/>
      <c r="G432" s="46"/>
      <c r="H432" s="25" t="str">
        <f t="shared" si="18"/>
        <v/>
      </c>
      <c r="I432" s="26" t="str">
        <f t="shared" si="19"/>
        <v>unvollständige Angaben</v>
      </c>
      <c r="J432" s="26"/>
    </row>
    <row r="433" spans="1:10" x14ac:dyDescent="0.25">
      <c r="A433" s="18"/>
      <c r="B433" s="24" t="str">
        <f t="shared" si="20"/>
        <v/>
      </c>
      <c r="C433" s="18"/>
      <c r="D433" s="24" t="str">
        <f>IF(AND(A433&lt;&gt;"",C433&lt;&gt;""),COUNTIFS(C$1:C433,C433),"")</f>
        <v/>
      </c>
      <c r="E433" s="38"/>
      <c r="F433" s="18"/>
      <c r="G433" s="46"/>
      <c r="H433" s="25" t="str">
        <f t="shared" si="18"/>
        <v/>
      </c>
      <c r="I433" s="26" t="str">
        <f t="shared" si="19"/>
        <v>unvollständige Angaben</v>
      </c>
      <c r="J433" s="26"/>
    </row>
    <row r="434" spans="1:10" x14ac:dyDescent="0.25">
      <c r="A434" s="18"/>
      <c r="B434" s="24" t="str">
        <f t="shared" si="20"/>
        <v/>
      </c>
      <c r="C434" s="18"/>
      <c r="D434" s="24" t="str">
        <f>IF(AND(A434&lt;&gt;"",C434&lt;&gt;""),COUNTIFS(C$1:C434,C434),"")</f>
        <v/>
      </c>
      <c r="E434" s="38"/>
      <c r="F434" s="18"/>
      <c r="G434" s="46"/>
      <c r="H434" s="25" t="str">
        <f t="shared" si="18"/>
        <v/>
      </c>
      <c r="I434" s="26" t="str">
        <f t="shared" si="19"/>
        <v>unvollständige Angaben</v>
      </c>
      <c r="J434" s="26"/>
    </row>
    <row r="435" spans="1:10" x14ac:dyDescent="0.25">
      <c r="A435" s="18"/>
      <c r="B435" s="24" t="str">
        <f t="shared" si="20"/>
        <v/>
      </c>
      <c r="C435" s="18"/>
      <c r="D435" s="24" t="str">
        <f>IF(AND(A435&lt;&gt;"",C435&lt;&gt;""),COUNTIFS(C$1:C435,C435),"")</f>
        <v/>
      </c>
      <c r="E435" s="38"/>
      <c r="F435" s="18"/>
      <c r="G435" s="46"/>
      <c r="H435" s="25" t="str">
        <f t="shared" si="18"/>
        <v/>
      </c>
      <c r="I435" s="26" t="str">
        <f t="shared" si="19"/>
        <v>unvollständige Angaben</v>
      </c>
      <c r="J435" s="26"/>
    </row>
    <row r="436" spans="1:10" x14ac:dyDescent="0.25">
      <c r="A436" s="18"/>
      <c r="B436" s="24" t="str">
        <f t="shared" si="20"/>
        <v/>
      </c>
      <c r="C436" s="18"/>
      <c r="D436" s="24" t="str">
        <f>IF(AND(A436&lt;&gt;"",C436&lt;&gt;""),COUNTIFS(C$1:C436,C436),"")</f>
        <v/>
      </c>
      <c r="E436" s="38"/>
      <c r="F436" s="18"/>
      <c r="G436" s="46"/>
      <c r="H436" s="25" t="str">
        <f t="shared" si="18"/>
        <v/>
      </c>
      <c r="I436" s="26" t="str">
        <f t="shared" si="19"/>
        <v>unvollständige Angaben</v>
      </c>
      <c r="J436" s="26"/>
    </row>
    <row r="437" spans="1:10" x14ac:dyDescent="0.25">
      <c r="A437" s="18"/>
      <c r="B437" s="24" t="str">
        <f t="shared" si="20"/>
        <v/>
      </c>
      <c r="C437" s="18"/>
      <c r="D437" s="24" t="str">
        <f>IF(AND(A437&lt;&gt;"",C437&lt;&gt;""),COUNTIFS(C$1:C437,C437),"")</f>
        <v/>
      </c>
      <c r="E437" s="38"/>
      <c r="F437" s="18"/>
      <c r="G437" s="46"/>
      <c r="H437" s="25" t="str">
        <f t="shared" si="18"/>
        <v/>
      </c>
      <c r="I437" s="26" t="str">
        <f t="shared" si="19"/>
        <v>unvollständige Angaben</v>
      </c>
      <c r="J437" s="26"/>
    </row>
    <row r="438" spans="1:10" x14ac:dyDescent="0.25">
      <c r="A438" s="18"/>
      <c r="B438" s="24" t="str">
        <f t="shared" si="20"/>
        <v/>
      </c>
      <c r="C438" s="18"/>
      <c r="D438" s="24" t="str">
        <f>IF(AND(A438&lt;&gt;"",C438&lt;&gt;""),COUNTIFS(C$1:C438,C438),"")</f>
        <v/>
      </c>
      <c r="E438" s="38"/>
      <c r="F438" s="18"/>
      <c r="G438" s="46"/>
      <c r="H438" s="25" t="str">
        <f t="shared" si="18"/>
        <v/>
      </c>
      <c r="I438" s="26" t="str">
        <f t="shared" si="19"/>
        <v>unvollständige Angaben</v>
      </c>
      <c r="J438" s="26"/>
    </row>
    <row r="439" spans="1:10" x14ac:dyDescent="0.25">
      <c r="A439" s="18"/>
      <c r="B439" s="24" t="str">
        <f t="shared" si="20"/>
        <v/>
      </c>
      <c r="C439" s="18"/>
      <c r="D439" s="24" t="str">
        <f>IF(AND(A439&lt;&gt;"",C439&lt;&gt;""),COUNTIFS(C$1:C439,C439),"")</f>
        <v/>
      </c>
      <c r="E439" s="38"/>
      <c r="F439" s="18"/>
      <c r="G439" s="46"/>
      <c r="H439" s="25" t="str">
        <f t="shared" si="18"/>
        <v/>
      </c>
      <c r="I439" s="26" t="str">
        <f t="shared" si="19"/>
        <v>unvollständige Angaben</v>
      </c>
      <c r="J439" s="26"/>
    </row>
    <row r="440" spans="1:10" x14ac:dyDescent="0.25">
      <c r="A440" s="18"/>
      <c r="B440" s="24" t="str">
        <f t="shared" si="20"/>
        <v/>
      </c>
      <c r="C440" s="18"/>
      <c r="D440" s="24" t="str">
        <f>IF(AND(A440&lt;&gt;"",C440&lt;&gt;""),COUNTIFS(C$1:C440,C440),"")</f>
        <v/>
      </c>
      <c r="E440" s="38"/>
      <c r="F440" s="18"/>
      <c r="G440" s="46"/>
      <c r="H440" s="25" t="str">
        <f t="shared" si="18"/>
        <v/>
      </c>
      <c r="I440" s="26" t="str">
        <f t="shared" si="19"/>
        <v>unvollständige Angaben</v>
      </c>
      <c r="J440" s="26"/>
    </row>
    <row r="441" spans="1:10" x14ac:dyDescent="0.25">
      <c r="A441" s="18"/>
      <c r="B441" s="24" t="str">
        <f t="shared" si="20"/>
        <v/>
      </c>
      <c r="C441" s="18"/>
      <c r="D441" s="24" t="str">
        <f>IF(AND(A441&lt;&gt;"",C441&lt;&gt;""),COUNTIFS(C$1:C441,C441),"")</f>
        <v/>
      </c>
      <c r="E441" s="38"/>
      <c r="F441" s="18"/>
      <c r="G441" s="46"/>
      <c r="H441" s="25" t="str">
        <f t="shared" si="18"/>
        <v/>
      </c>
      <c r="I441" s="26" t="str">
        <f t="shared" si="19"/>
        <v>unvollständige Angaben</v>
      </c>
      <c r="J441" s="26"/>
    </row>
    <row r="442" spans="1:10" x14ac:dyDescent="0.25">
      <c r="A442" s="18"/>
      <c r="B442" s="24" t="str">
        <f t="shared" si="20"/>
        <v/>
      </c>
      <c r="C442" s="18"/>
      <c r="D442" s="24" t="str">
        <f>IF(AND(A442&lt;&gt;"",C442&lt;&gt;""),COUNTIFS(C$1:C442,C442),"")</f>
        <v/>
      </c>
      <c r="E442" s="38"/>
      <c r="F442" s="18"/>
      <c r="G442" s="46"/>
      <c r="H442" s="25" t="str">
        <f t="shared" si="18"/>
        <v/>
      </c>
      <c r="I442" s="26" t="str">
        <f t="shared" si="19"/>
        <v>unvollständige Angaben</v>
      </c>
      <c r="J442" s="26"/>
    </row>
    <row r="443" spans="1:10" x14ac:dyDescent="0.25">
      <c r="A443" s="18"/>
      <c r="B443" s="24" t="str">
        <f t="shared" si="20"/>
        <v/>
      </c>
      <c r="C443" s="18"/>
      <c r="D443" s="24" t="str">
        <f>IF(AND(A443&lt;&gt;"",C443&lt;&gt;""),COUNTIFS(C$1:C443,C443),"")</f>
        <v/>
      </c>
      <c r="E443" s="38"/>
      <c r="F443" s="18"/>
      <c r="G443" s="46"/>
      <c r="H443" s="25" t="str">
        <f t="shared" si="18"/>
        <v/>
      </c>
      <c r="I443" s="26" t="str">
        <f t="shared" si="19"/>
        <v>unvollständige Angaben</v>
      </c>
      <c r="J443" s="26"/>
    </row>
    <row r="444" spans="1:10" x14ac:dyDescent="0.25">
      <c r="A444" s="18"/>
      <c r="B444" s="24" t="str">
        <f t="shared" si="20"/>
        <v/>
      </c>
      <c r="C444" s="18"/>
      <c r="D444" s="24" t="str">
        <f>IF(AND(A444&lt;&gt;"",C444&lt;&gt;""),COUNTIFS(C$1:C444,C444),"")</f>
        <v/>
      </c>
      <c r="E444" s="38"/>
      <c r="F444" s="18"/>
      <c r="G444" s="46"/>
      <c r="H444" s="25" t="str">
        <f t="shared" si="18"/>
        <v/>
      </c>
      <c r="I444" s="26" t="str">
        <f t="shared" si="19"/>
        <v>unvollständige Angaben</v>
      </c>
      <c r="J444" s="26"/>
    </row>
    <row r="445" spans="1:10" x14ac:dyDescent="0.25">
      <c r="A445" s="18"/>
      <c r="B445" s="24" t="str">
        <f t="shared" si="20"/>
        <v/>
      </c>
      <c r="C445" s="18"/>
      <c r="D445" s="24" t="str">
        <f>IF(AND(A445&lt;&gt;"",C445&lt;&gt;""),COUNTIFS(C$1:C445,C445),"")</f>
        <v/>
      </c>
      <c r="E445" s="38"/>
      <c r="F445" s="18"/>
      <c r="G445" s="46"/>
      <c r="H445" s="25" t="str">
        <f t="shared" si="18"/>
        <v/>
      </c>
      <c r="I445" s="26" t="str">
        <f t="shared" si="19"/>
        <v>unvollständige Angaben</v>
      </c>
      <c r="J445" s="26"/>
    </row>
    <row r="446" spans="1:10" x14ac:dyDescent="0.25">
      <c r="A446" s="18"/>
      <c r="B446" s="24" t="str">
        <f t="shared" si="20"/>
        <v/>
      </c>
      <c r="C446" s="18"/>
      <c r="D446" s="24" t="str">
        <f>IF(AND(A446&lt;&gt;"",C446&lt;&gt;""),COUNTIFS(C$1:C446,C446),"")</f>
        <v/>
      </c>
      <c r="E446" s="38"/>
      <c r="F446" s="18"/>
      <c r="G446" s="46"/>
      <c r="H446" s="25" t="str">
        <f t="shared" si="18"/>
        <v/>
      </c>
      <c r="I446" s="26" t="str">
        <f t="shared" si="19"/>
        <v>unvollständige Angaben</v>
      </c>
      <c r="J446" s="26"/>
    </row>
    <row r="447" spans="1:10" x14ac:dyDescent="0.25">
      <c r="A447" s="18"/>
      <c r="B447" s="24" t="str">
        <f t="shared" si="20"/>
        <v/>
      </c>
      <c r="C447" s="18"/>
      <c r="D447" s="24" t="str">
        <f>IF(AND(A447&lt;&gt;"",C447&lt;&gt;""),COUNTIFS(C$1:C447,C447),"")</f>
        <v/>
      </c>
      <c r="E447" s="38"/>
      <c r="F447" s="18"/>
      <c r="G447" s="46"/>
      <c r="H447" s="25" t="str">
        <f t="shared" si="18"/>
        <v/>
      </c>
      <c r="I447" s="26" t="str">
        <f t="shared" si="19"/>
        <v>unvollständige Angaben</v>
      </c>
      <c r="J447" s="26"/>
    </row>
    <row r="448" spans="1:10" x14ac:dyDescent="0.25">
      <c r="A448" s="18"/>
      <c r="B448" s="24" t="str">
        <f t="shared" si="20"/>
        <v/>
      </c>
      <c r="C448" s="18"/>
      <c r="D448" s="24" t="str">
        <f>IF(AND(A448&lt;&gt;"",C448&lt;&gt;""),COUNTIFS(C$1:C448,C448),"")</f>
        <v/>
      </c>
      <c r="E448" s="38"/>
      <c r="F448" s="18"/>
      <c r="G448" s="46"/>
      <c r="H448" s="25" t="str">
        <f t="shared" si="18"/>
        <v/>
      </c>
      <c r="I448" s="26" t="str">
        <f t="shared" si="19"/>
        <v>unvollständige Angaben</v>
      </c>
      <c r="J448" s="26"/>
    </row>
    <row r="449" spans="1:10" x14ac:dyDescent="0.25">
      <c r="A449" s="18"/>
      <c r="B449" s="24" t="str">
        <f t="shared" si="20"/>
        <v/>
      </c>
      <c r="C449" s="18"/>
      <c r="D449" s="24" t="str">
        <f>IF(AND(A449&lt;&gt;"",C449&lt;&gt;""),COUNTIFS(C$1:C449,C449),"")</f>
        <v/>
      </c>
      <c r="E449" s="38"/>
      <c r="F449" s="18"/>
      <c r="G449" s="46"/>
      <c r="H449" s="25" t="str">
        <f t="shared" si="18"/>
        <v/>
      </c>
      <c r="I449" s="26" t="str">
        <f t="shared" si="19"/>
        <v>unvollständige Angaben</v>
      </c>
      <c r="J449" s="26"/>
    </row>
    <row r="450" spans="1:10" x14ac:dyDescent="0.25">
      <c r="A450" s="18"/>
      <c r="B450" s="24" t="str">
        <f t="shared" si="20"/>
        <v/>
      </c>
      <c r="C450" s="18"/>
      <c r="D450" s="24" t="str">
        <f>IF(AND(A450&lt;&gt;"",C450&lt;&gt;""),COUNTIFS(C$1:C450,C450),"")</f>
        <v/>
      </c>
      <c r="E450" s="38"/>
      <c r="F450" s="18"/>
      <c r="G450" s="46"/>
      <c r="H450" s="25" t="str">
        <f t="shared" ref="H450:H500" si="21">IF(A450="","",IF(AND(A450&lt;&gt;"",I450="unvollständige Angaben"),I450,CONCATENATE(C450,"-",MID(B450,4,2),"-",RIGHT(B450,4),"-",YEAR(E450),"-",D450)))</f>
        <v/>
      </c>
      <c r="I450" s="26" t="str">
        <f t="shared" ref="I450:I500" si="22">IF(OR(A450="",C450="",E450="",F450=""),"unvollständige Angaben","vollständig")</f>
        <v>unvollständige Angaben</v>
      </c>
      <c r="J450" s="26"/>
    </row>
    <row r="451" spans="1:10" x14ac:dyDescent="0.25">
      <c r="A451" s="18"/>
      <c r="B451" s="24" t="str">
        <f t="shared" ref="B451:B500" si="23">IF(A451="","",$M$1)</f>
        <v/>
      </c>
      <c r="C451" s="18"/>
      <c r="D451" s="24" t="str">
        <f>IF(AND(A451&lt;&gt;"",C451&lt;&gt;""),COUNTIFS(C$1:C451,C451),"")</f>
        <v/>
      </c>
      <c r="E451" s="38"/>
      <c r="F451" s="18"/>
      <c r="G451" s="46"/>
      <c r="H451" s="25" t="str">
        <f t="shared" si="21"/>
        <v/>
      </c>
      <c r="I451" s="26" t="str">
        <f t="shared" si="22"/>
        <v>unvollständige Angaben</v>
      </c>
      <c r="J451" s="26"/>
    </row>
    <row r="452" spans="1:10" x14ac:dyDescent="0.25">
      <c r="A452" s="18"/>
      <c r="B452" s="24" t="str">
        <f t="shared" si="23"/>
        <v/>
      </c>
      <c r="C452" s="18"/>
      <c r="D452" s="24" t="str">
        <f>IF(AND(A452&lt;&gt;"",C452&lt;&gt;""),COUNTIFS(C$1:C452,C452),"")</f>
        <v/>
      </c>
      <c r="E452" s="38"/>
      <c r="F452" s="18"/>
      <c r="G452" s="46"/>
      <c r="H452" s="25" t="str">
        <f t="shared" si="21"/>
        <v/>
      </c>
      <c r="I452" s="26" t="str">
        <f t="shared" si="22"/>
        <v>unvollständige Angaben</v>
      </c>
      <c r="J452" s="26"/>
    </row>
    <row r="453" spans="1:10" x14ac:dyDescent="0.25">
      <c r="A453" s="18"/>
      <c r="B453" s="24" t="str">
        <f t="shared" si="23"/>
        <v/>
      </c>
      <c r="C453" s="18"/>
      <c r="D453" s="24" t="str">
        <f>IF(AND(A453&lt;&gt;"",C453&lt;&gt;""),COUNTIFS(C$1:C453,C453),"")</f>
        <v/>
      </c>
      <c r="E453" s="38"/>
      <c r="F453" s="18"/>
      <c r="G453" s="46"/>
      <c r="H453" s="25" t="str">
        <f t="shared" si="21"/>
        <v/>
      </c>
      <c r="I453" s="26" t="str">
        <f t="shared" si="22"/>
        <v>unvollständige Angaben</v>
      </c>
      <c r="J453" s="26"/>
    </row>
    <row r="454" spans="1:10" x14ac:dyDescent="0.25">
      <c r="A454" s="18"/>
      <c r="B454" s="24" t="str">
        <f t="shared" si="23"/>
        <v/>
      </c>
      <c r="C454" s="18"/>
      <c r="D454" s="24" t="str">
        <f>IF(AND(A454&lt;&gt;"",C454&lt;&gt;""),COUNTIFS(C$1:C454,C454),"")</f>
        <v/>
      </c>
      <c r="E454" s="38"/>
      <c r="F454" s="18"/>
      <c r="G454" s="46"/>
      <c r="H454" s="25" t="str">
        <f t="shared" si="21"/>
        <v/>
      </c>
      <c r="I454" s="26" t="str">
        <f t="shared" si="22"/>
        <v>unvollständige Angaben</v>
      </c>
      <c r="J454" s="26"/>
    </row>
    <row r="455" spans="1:10" x14ac:dyDescent="0.25">
      <c r="A455" s="18"/>
      <c r="B455" s="24" t="str">
        <f t="shared" si="23"/>
        <v/>
      </c>
      <c r="C455" s="18"/>
      <c r="D455" s="24" t="str">
        <f>IF(AND(A455&lt;&gt;"",C455&lt;&gt;""),COUNTIFS(C$1:C455,C455),"")</f>
        <v/>
      </c>
      <c r="E455" s="38"/>
      <c r="F455" s="18"/>
      <c r="G455" s="46"/>
      <c r="H455" s="25" t="str">
        <f t="shared" si="21"/>
        <v/>
      </c>
      <c r="I455" s="26" t="str">
        <f t="shared" si="22"/>
        <v>unvollständige Angaben</v>
      </c>
      <c r="J455" s="26"/>
    </row>
    <row r="456" spans="1:10" x14ac:dyDescent="0.25">
      <c r="A456" s="18"/>
      <c r="B456" s="24" t="str">
        <f t="shared" si="23"/>
        <v/>
      </c>
      <c r="C456" s="18"/>
      <c r="D456" s="24" t="str">
        <f>IF(AND(A456&lt;&gt;"",C456&lt;&gt;""),COUNTIFS(C$1:C456,C456),"")</f>
        <v/>
      </c>
      <c r="E456" s="38"/>
      <c r="F456" s="18"/>
      <c r="G456" s="46"/>
      <c r="H456" s="25" t="str">
        <f t="shared" si="21"/>
        <v/>
      </c>
      <c r="I456" s="26" t="str">
        <f t="shared" si="22"/>
        <v>unvollständige Angaben</v>
      </c>
      <c r="J456" s="26"/>
    </row>
    <row r="457" spans="1:10" x14ac:dyDescent="0.25">
      <c r="A457" s="18"/>
      <c r="B457" s="24" t="str">
        <f t="shared" si="23"/>
        <v/>
      </c>
      <c r="C457" s="18"/>
      <c r="D457" s="24" t="str">
        <f>IF(AND(A457&lt;&gt;"",C457&lt;&gt;""),COUNTIFS(C$1:C457,C457),"")</f>
        <v/>
      </c>
      <c r="E457" s="38"/>
      <c r="F457" s="18"/>
      <c r="G457" s="46"/>
      <c r="H457" s="25" t="str">
        <f t="shared" si="21"/>
        <v/>
      </c>
      <c r="I457" s="26" t="str">
        <f t="shared" si="22"/>
        <v>unvollständige Angaben</v>
      </c>
      <c r="J457" s="26"/>
    </row>
    <row r="458" spans="1:10" x14ac:dyDescent="0.25">
      <c r="A458" s="18"/>
      <c r="B458" s="24" t="str">
        <f t="shared" si="23"/>
        <v/>
      </c>
      <c r="C458" s="18"/>
      <c r="D458" s="24" t="str">
        <f>IF(AND(A458&lt;&gt;"",C458&lt;&gt;""),COUNTIFS(C$1:C458,C458),"")</f>
        <v/>
      </c>
      <c r="E458" s="38"/>
      <c r="F458" s="18"/>
      <c r="G458" s="46"/>
      <c r="H458" s="25" t="str">
        <f t="shared" si="21"/>
        <v/>
      </c>
      <c r="I458" s="26" t="str">
        <f t="shared" si="22"/>
        <v>unvollständige Angaben</v>
      </c>
      <c r="J458" s="26"/>
    </row>
    <row r="459" spans="1:10" x14ac:dyDescent="0.25">
      <c r="A459" s="18"/>
      <c r="B459" s="24" t="str">
        <f t="shared" si="23"/>
        <v/>
      </c>
      <c r="C459" s="18"/>
      <c r="D459" s="24" t="str">
        <f>IF(AND(A459&lt;&gt;"",C459&lt;&gt;""),COUNTIFS(C$1:C459,C459),"")</f>
        <v/>
      </c>
      <c r="E459" s="38"/>
      <c r="F459" s="18"/>
      <c r="G459" s="46"/>
      <c r="H459" s="25" t="str">
        <f t="shared" si="21"/>
        <v/>
      </c>
      <c r="I459" s="26" t="str">
        <f t="shared" si="22"/>
        <v>unvollständige Angaben</v>
      </c>
      <c r="J459" s="26"/>
    </row>
    <row r="460" spans="1:10" x14ac:dyDescent="0.25">
      <c r="A460" s="18"/>
      <c r="B460" s="24" t="str">
        <f t="shared" si="23"/>
        <v/>
      </c>
      <c r="C460" s="18"/>
      <c r="D460" s="24" t="str">
        <f>IF(AND(A460&lt;&gt;"",C460&lt;&gt;""),COUNTIFS(C$1:C460,C460),"")</f>
        <v/>
      </c>
      <c r="E460" s="38"/>
      <c r="F460" s="18"/>
      <c r="G460" s="46"/>
      <c r="H460" s="25" t="str">
        <f t="shared" si="21"/>
        <v/>
      </c>
      <c r="I460" s="26" t="str">
        <f t="shared" si="22"/>
        <v>unvollständige Angaben</v>
      </c>
      <c r="J460" s="26"/>
    </row>
    <row r="461" spans="1:10" x14ac:dyDescent="0.25">
      <c r="A461" s="18"/>
      <c r="B461" s="24" t="str">
        <f t="shared" si="23"/>
        <v/>
      </c>
      <c r="C461" s="18"/>
      <c r="D461" s="24" t="str">
        <f>IF(AND(A461&lt;&gt;"",C461&lt;&gt;""),COUNTIFS(C$1:C461,C461),"")</f>
        <v/>
      </c>
      <c r="E461" s="38"/>
      <c r="F461" s="18"/>
      <c r="G461" s="46"/>
      <c r="H461" s="25" t="str">
        <f t="shared" si="21"/>
        <v/>
      </c>
      <c r="I461" s="26" t="str">
        <f t="shared" si="22"/>
        <v>unvollständige Angaben</v>
      </c>
      <c r="J461" s="26"/>
    </row>
    <row r="462" spans="1:10" x14ac:dyDescent="0.25">
      <c r="A462" s="18"/>
      <c r="B462" s="24" t="str">
        <f t="shared" si="23"/>
        <v/>
      </c>
      <c r="C462" s="18"/>
      <c r="D462" s="24" t="str">
        <f>IF(AND(A462&lt;&gt;"",C462&lt;&gt;""),COUNTIFS(C$1:C462,C462),"")</f>
        <v/>
      </c>
      <c r="E462" s="38"/>
      <c r="F462" s="18"/>
      <c r="G462" s="46"/>
      <c r="H462" s="25" t="str">
        <f t="shared" si="21"/>
        <v/>
      </c>
      <c r="I462" s="26" t="str">
        <f t="shared" si="22"/>
        <v>unvollständige Angaben</v>
      </c>
      <c r="J462" s="26"/>
    </row>
    <row r="463" spans="1:10" x14ac:dyDescent="0.25">
      <c r="A463" s="18"/>
      <c r="B463" s="24" t="str">
        <f t="shared" si="23"/>
        <v/>
      </c>
      <c r="C463" s="18"/>
      <c r="D463" s="24" t="str">
        <f>IF(AND(A463&lt;&gt;"",C463&lt;&gt;""),COUNTIFS(C$1:C463,C463),"")</f>
        <v/>
      </c>
      <c r="E463" s="38"/>
      <c r="F463" s="18"/>
      <c r="G463" s="46"/>
      <c r="H463" s="25" t="str">
        <f t="shared" si="21"/>
        <v/>
      </c>
      <c r="I463" s="26" t="str">
        <f t="shared" si="22"/>
        <v>unvollständige Angaben</v>
      </c>
      <c r="J463" s="26"/>
    </row>
    <row r="464" spans="1:10" x14ac:dyDescent="0.25">
      <c r="A464" s="18"/>
      <c r="B464" s="24" t="str">
        <f t="shared" si="23"/>
        <v/>
      </c>
      <c r="C464" s="18"/>
      <c r="D464" s="24" t="str">
        <f>IF(AND(A464&lt;&gt;"",C464&lt;&gt;""),COUNTIFS(C$1:C464,C464),"")</f>
        <v/>
      </c>
      <c r="E464" s="38"/>
      <c r="F464" s="18"/>
      <c r="G464" s="46"/>
      <c r="H464" s="25" t="str">
        <f t="shared" si="21"/>
        <v/>
      </c>
      <c r="I464" s="26" t="str">
        <f t="shared" si="22"/>
        <v>unvollständige Angaben</v>
      </c>
      <c r="J464" s="26"/>
    </row>
    <row r="465" spans="1:10" x14ac:dyDescent="0.25">
      <c r="A465" s="18"/>
      <c r="B465" s="24" t="str">
        <f t="shared" si="23"/>
        <v/>
      </c>
      <c r="C465" s="18"/>
      <c r="D465" s="24" t="str">
        <f>IF(AND(A465&lt;&gt;"",C465&lt;&gt;""),COUNTIFS(C$1:C465,C465),"")</f>
        <v/>
      </c>
      <c r="E465" s="38"/>
      <c r="F465" s="18"/>
      <c r="G465" s="46"/>
      <c r="H465" s="25" t="str">
        <f t="shared" si="21"/>
        <v/>
      </c>
      <c r="I465" s="26" t="str">
        <f t="shared" si="22"/>
        <v>unvollständige Angaben</v>
      </c>
      <c r="J465" s="26"/>
    </row>
    <row r="466" spans="1:10" x14ac:dyDescent="0.25">
      <c r="A466" s="18"/>
      <c r="B466" s="24" t="str">
        <f t="shared" si="23"/>
        <v/>
      </c>
      <c r="C466" s="18"/>
      <c r="D466" s="24" t="str">
        <f>IF(AND(A466&lt;&gt;"",C466&lt;&gt;""),COUNTIFS(C$1:C466,C466),"")</f>
        <v/>
      </c>
      <c r="E466" s="38"/>
      <c r="F466" s="18"/>
      <c r="G466" s="46"/>
      <c r="H466" s="25" t="str">
        <f t="shared" si="21"/>
        <v/>
      </c>
      <c r="I466" s="26" t="str">
        <f t="shared" si="22"/>
        <v>unvollständige Angaben</v>
      </c>
      <c r="J466" s="26"/>
    </row>
    <row r="467" spans="1:10" x14ac:dyDescent="0.25">
      <c r="A467" s="18"/>
      <c r="B467" s="24" t="str">
        <f t="shared" si="23"/>
        <v/>
      </c>
      <c r="C467" s="18"/>
      <c r="D467" s="24" t="str">
        <f>IF(AND(A467&lt;&gt;"",C467&lt;&gt;""),COUNTIFS(C$1:C467,C467),"")</f>
        <v/>
      </c>
      <c r="E467" s="38"/>
      <c r="F467" s="18"/>
      <c r="G467" s="46"/>
      <c r="H467" s="25" t="str">
        <f t="shared" si="21"/>
        <v/>
      </c>
      <c r="I467" s="26" t="str">
        <f t="shared" si="22"/>
        <v>unvollständige Angaben</v>
      </c>
      <c r="J467" s="26"/>
    </row>
    <row r="468" spans="1:10" x14ac:dyDescent="0.25">
      <c r="A468" s="18"/>
      <c r="B468" s="24" t="str">
        <f t="shared" si="23"/>
        <v/>
      </c>
      <c r="C468" s="18"/>
      <c r="D468" s="24" t="str">
        <f>IF(AND(A468&lt;&gt;"",C468&lt;&gt;""),COUNTIFS(C$1:C468,C468),"")</f>
        <v/>
      </c>
      <c r="E468" s="38"/>
      <c r="F468" s="18"/>
      <c r="G468" s="46"/>
      <c r="H468" s="25" t="str">
        <f t="shared" si="21"/>
        <v/>
      </c>
      <c r="I468" s="26" t="str">
        <f t="shared" si="22"/>
        <v>unvollständige Angaben</v>
      </c>
      <c r="J468" s="26"/>
    </row>
    <row r="469" spans="1:10" x14ac:dyDescent="0.25">
      <c r="A469" s="18"/>
      <c r="B469" s="24" t="str">
        <f t="shared" si="23"/>
        <v/>
      </c>
      <c r="C469" s="18"/>
      <c r="D469" s="24" t="str">
        <f>IF(AND(A469&lt;&gt;"",C469&lt;&gt;""),COUNTIFS(C$1:C469,C469),"")</f>
        <v/>
      </c>
      <c r="E469" s="38"/>
      <c r="F469" s="18"/>
      <c r="G469" s="46"/>
      <c r="H469" s="25" t="str">
        <f t="shared" si="21"/>
        <v/>
      </c>
      <c r="I469" s="26" t="str">
        <f t="shared" si="22"/>
        <v>unvollständige Angaben</v>
      </c>
      <c r="J469" s="26"/>
    </row>
    <row r="470" spans="1:10" x14ac:dyDescent="0.25">
      <c r="A470" s="18"/>
      <c r="B470" s="24" t="str">
        <f t="shared" si="23"/>
        <v/>
      </c>
      <c r="C470" s="18"/>
      <c r="D470" s="24" t="str">
        <f>IF(AND(A470&lt;&gt;"",C470&lt;&gt;""),COUNTIFS(C$1:C470,C470),"")</f>
        <v/>
      </c>
      <c r="E470" s="38"/>
      <c r="F470" s="18"/>
      <c r="G470" s="46"/>
      <c r="H470" s="25" t="str">
        <f t="shared" si="21"/>
        <v/>
      </c>
      <c r="I470" s="26" t="str">
        <f t="shared" si="22"/>
        <v>unvollständige Angaben</v>
      </c>
      <c r="J470" s="26"/>
    </row>
    <row r="471" spans="1:10" x14ac:dyDescent="0.25">
      <c r="A471" s="18"/>
      <c r="B471" s="24" t="str">
        <f t="shared" si="23"/>
        <v/>
      </c>
      <c r="C471" s="18"/>
      <c r="D471" s="24" t="str">
        <f>IF(AND(A471&lt;&gt;"",C471&lt;&gt;""),COUNTIFS(C$1:C471,C471),"")</f>
        <v/>
      </c>
      <c r="E471" s="38"/>
      <c r="F471" s="18"/>
      <c r="G471" s="46"/>
      <c r="H471" s="25" t="str">
        <f t="shared" si="21"/>
        <v/>
      </c>
      <c r="I471" s="26" t="str">
        <f t="shared" si="22"/>
        <v>unvollständige Angaben</v>
      </c>
      <c r="J471" s="26"/>
    </row>
    <row r="472" spans="1:10" x14ac:dyDescent="0.25">
      <c r="A472" s="18"/>
      <c r="B472" s="24" t="str">
        <f t="shared" si="23"/>
        <v/>
      </c>
      <c r="C472" s="18"/>
      <c r="D472" s="24" t="str">
        <f>IF(AND(A472&lt;&gt;"",C472&lt;&gt;""),COUNTIFS(C$1:C472,C472),"")</f>
        <v/>
      </c>
      <c r="E472" s="38"/>
      <c r="F472" s="18"/>
      <c r="G472" s="46"/>
      <c r="H472" s="25" t="str">
        <f t="shared" si="21"/>
        <v/>
      </c>
      <c r="I472" s="26" t="str">
        <f t="shared" si="22"/>
        <v>unvollständige Angaben</v>
      </c>
      <c r="J472" s="26"/>
    </row>
    <row r="473" spans="1:10" x14ac:dyDescent="0.25">
      <c r="A473" s="18"/>
      <c r="B473" s="24" t="str">
        <f t="shared" si="23"/>
        <v/>
      </c>
      <c r="C473" s="18"/>
      <c r="D473" s="24" t="str">
        <f>IF(AND(A473&lt;&gt;"",C473&lt;&gt;""),COUNTIFS(C$1:C473,C473),"")</f>
        <v/>
      </c>
      <c r="E473" s="38"/>
      <c r="F473" s="18"/>
      <c r="G473" s="46"/>
      <c r="H473" s="25" t="str">
        <f t="shared" si="21"/>
        <v/>
      </c>
      <c r="I473" s="26" t="str">
        <f t="shared" si="22"/>
        <v>unvollständige Angaben</v>
      </c>
      <c r="J473" s="26"/>
    </row>
    <row r="474" spans="1:10" x14ac:dyDescent="0.25">
      <c r="A474" s="18"/>
      <c r="B474" s="24" t="str">
        <f t="shared" si="23"/>
        <v/>
      </c>
      <c r="C474" s="18"/>
      <c r="D474" s="24" t="str">
        <f>IF(AND(A474&lt;&gt;"",C474&lt;&gt;""),COUNTIFS(C$1:C474,C474),"")</f>
        <v/>
      </c>
      <c r="E474" s="38"/>
      <c r="F474" s="18"/>
      <c r="G474" s="46"/>
      <c r="H474" s="25" t="str">
        <f t="shared" si="21"/>
        <v/>
      </c>
      <c r="I474" s="26" t="str">
        <f t="shared" si="22"/>
        <v>unvollständige Angaben</v>
      </c>
      <c r="J474" s="26"/>
    </row>
    <row r="475" spans="1:10" x14ac:dyDescent="0.25">
      <c r="A475" s="18"/>
      <c r="B475" s="24" t="str">
        <f t="shared" si="23"/>
        <v/>
      </c>
      <c r="C475" s="18"/>
      <c r="D475" s="24" t="str">
        <f>IF(AND(A475&lt;&gt;"",C475&lt;&gt;""),COUNTIFS(C$1:C475,C475),"")</f>
        <v/>
      </c>
      <c r="E475" s="38"/>
      <c r="F475" s="18"/>
      <c r="G475" s="46"/>
      <c r="H475" s="25" t="str">
        <f t="shared" si="21"/>
        <v/>
      </c>
      <c r="I475" s="26" t="str">
        <f t="shared" si="22"/>
        <v>unvollständige Angaben</v>
      </c>
      <c r="J475" s="26"/>
    </row>
    <row r="476" spans="1:10" x14ac:dyDescent="0.25">
      <c r="A476" s="18"/>
      <c r="B476" s="24" t="str">
        <f t="shared" si="23"/>
        <v/>
      </c>
      <c r="C476" s="18"/>
      <c r="D476" s="24" t="str">
        <f>IF(AND(A476&lt;&gt;"",C476&lt;&gt;""),COUNTIFS(C$1:C476,C476),"")</f>
        <v/>
      </c>
      <c r="E476" s="38"/>
      <c r="F476" s="18"/>
      <c r="G476" s="46"/>
      <c r="H476" s="25" t="str">
        <f t="shared" si="21"/>
        <v/>
      </c>
      <c r="I476" s="26" t="str">
        <f t="shared" si="22"/>
        <v>unvollständige Angaben</v>
      </c>
      <c r="J476" s="26"/>
    </row>
    <row r="477" spans="1:10" x14ac:dyDescent="0.25">
      <c r="A477" s="18"/>
      <c r="B477" s="24" t="str">
        <f t="shared" si="23"/>
        <v/>
      </c>
      <c r="C477" s="18"/>
      <c r="D477" s="24" t="str">
        <f>IF(AND(A477&lt;&gt;"",C477&lt;&gt;""),COUNTIFS(C$1:C477,C477),"")</f>
        <v/>
      </c>
      <c r="E477" s="38"/>
      <c r="F477" s="18"/>
      <c r="G477" s="46"/>
      <c r="H477" s="25" t="str">
        <f t="shared" si="21"/>
        <v/>
      </c>
      <c r="I477" s="26" t="str">
        <f t="shared" si="22"/>
        <v>unvollständige Angaben</v>
      </c>
      <c r="J477" s="26"/>
    </row>
    <row r="478" spans="1:10" x14ac:dyDescent="0.25">
      <c r="A478" s="18"/>
      <c r="B478" s="24" t="str">
        <f t="shared" si="23"/>
        <v/>
      </c>
      <c r="C478" s="18"/>
      <c r="D478" s="24" t="str">
        <f>IF(AND(A478&lt;&gt;"",C478&lt;&gt;""),COUNTIFS(C$1:C478,C478),"")</f>
        <v/>
      </c>
      <c r="E478" s="38"/>
      <c r="F478" s="18"/>
      <c r="G478" s="46"/>
      <c r="H478" s="25" t="str">
        <f t="shared" si="21"/>
        <v/>
      </c>
      <c r="I478" s="26" t="str">
        <f t="shared" si="22"/>
        <v>unvollständige Angaben</v>
      </c>
      <c r="J478" s="26"/>
    </row>
    <row r="479" spans="1:10" x14ac:dyDescent="0.25">
      <c r="A479" s="18"/>
      <c r="B479" s="24" t="str">
        <f t="shared" si="23"/>
        <v/>
      </c>
      <c r="C479" s="18"/>
      <c r="D479" s="24" t="str">
        <f>IF(AND(A479&lt;&gt;"",C479&lt;&gt;""),COUNTIFS(C$1:C479,C479),"")</f>
        <v/>
      </c>
      <c r="E479" s="38"/>
      <c r="F479" s="18"/>
      <c r="G479" s="46"/>
      <c r="H479" s="25" t="str">
        <f t="shared" si="21"/>
        <v/>
      </c>
      <c r="I479" s="26" t="str">
        <f t="shared" si="22"/>
        <v>unvollständige Angaben</v>
      </c>
      <c r="J479" s="26"/>
    </row>
    <row r="480" spans="1:10" x14ac:dyDescent="0.25">
      <c r="A480" s="18"/>
      <c r="B480" s="24" t="str">
        <f t="shared" si="23"/>
        <v/>
      </c>
      <c r="C480" s="18"/>
      <c r="D480" s="24" t="str">
        <f>IF(AND(A480&lt;&gt;"",C480&lt;&gt;""),COUNTIFS(C$1:C480,C480),"")</f>
        <v/>
      </c>
      <c r="E480" s="38"/>
      <c r="F480" s="18"/>
      <c r="G480" s="46"/>
      <c r="H480" s="25" t="str">
        <f t="shared" si="21"/>
        <v/>
      </c>
      <c r="I480" s="26" t="str">
        <f t="shared" si="22"/>
        <v>unvollständige Angaben</v>
      </c>
      <c r="J480" s="26"/>
    </row>
    <row r="481" spans="1:10" x14ac:dyDescent="0.25">
      <c r="A481" s="18"/>
      <c r="B481" s="24" t="str">
        <f t="shared" si="23"/>
        <v/>
      </c>
      <c r="C481" s="18"/>
      <c r="D481" s="24" t="str">
        <f>IF(AND(A481&lt;&gt;"",C481&lt;&gt;""),COUNTIFS(C$1:C481,C481),"")</f>
        <v/>
      </c>
      <c r="E481" s="38"/>
      <c r="F481" s="18"/>
      <c r="G481" s="46"/>
      <c r="H481" s="25" t="str">
        <f t="shared" si="21"/>
        <v/>
      </c>
      <c r="I481" s="26" t="str">
        <f t="shared" si="22"/>
        <v>unvollständige Angaben</v>
      </c>
      <c r="J481" s="26"/>
    </row>
    <row r="482" spans="1:10" x14ac:dyDescent="0.25">
      <c r="A482" s="18"/>
      <c r="B482" s="24" t="str">
        <f t="shared" si="23"/>
        <v/>
      </c>
      <c r="C482" s="18"/>
      <c r="D482" s="24" t="str">
        <f>IF(AND(A482&lt;&gt;"",C482&lt;&gt;""),COUNTIFS(C$1:C482,C482),"")</f>
        <v/>
      </c>
      <c r="E482" s="38"/>
      <c r="F482" s="18"/>
      <c r="G482" s="46"/>
      <c r="H482" s="25" t="str">
        <f t="shared" si="21"/>
        <v/>
      </c>
      <c r="I482" s="26" t="str">
        <f t="shared" si="22"/>
        <v>unvollständige Angaben</v>
      </c>
      <c r="J482" s="26"/>
    </row>
    <row r="483" spans="1:10" x14ac:dyDescent="0.25">
      <c r="A483" s="18"/>
      <c r="B483" s="24" t="str">
        <f t="shared" si="23"/>
        <v/>
      </c>
      <c r="C483" s="18"/>
      <c r="D483" s="24" t="str">
        <f>IF(AND(A483&lt;&gt;"",C483&lt;&gt;""),COUNTIFS(C$1:C483,C483),"")</f>
        <v/>
      </c>
      <c r="E483" s="38"/>
      <c r="F483" s="18"/>
      <c r="G483" s="46"/>
      <c r="H483" s="25" t="str">
        <f t="shared" si="21"/>
        <v/>
      </c>
      <c r="I483" s="26" t="str">
        <f t="shared" si="22"/>
        <v>unvollständige Angaben</v>
      </c>
      <c r="J483" s="26"/>
    </row>
    <row r="484" spans="1:10" x14ac:dyDescent="0.25">
      <c r="A484" s="18"/>
      <c r="B484" s="24" t="str">
        <f t="shared" si="23"/>
        <v/>
      </c>
      <c r="C484" s="18"/>
      <c r="D484" s="24" t="str">
        <f>IF(AND(A484&lt;&gt;"",C484&lt;&gt;""),COUNTIFS(C$1:C484,C484),"")</f>
        <v/>
      </c>
      <c r="E484" s="38"/>
      <c r="F484" s="18"/>
      <c r="G484" s="46"/>
      <c r="H484" s="25" t="str">
        <f t="shared" si="21"/>
        <v/>
      </c>
      <c r="I484" s="26" t="str">
        <f t="shared" si="22"/>
        <v>unvollständige Angaben</v>
      </c>
      <c r="J484" s="26"/>
    </row>
    <row r="485" spans="1:10" x14ac:dyDescent="0.25">
      <c r="A485" s="18"/>
      <c r="B485" s="24" t="str">
        <f t="shared" si="23"/>
        <v/>
      </c>
      <c r="C485" s="18"/>
      <c r="D485" s="24" t="str">
        <f>IF(AND(A485&lt;&gt;"",C485&lt;&gt;""),COUNTIFS(C$1:C485,C485),"")</f>
        <v/>
      </c>
      <c r="E485" s="38"/>
      <c r="F485" s="18"/>
      <c r="G485" s="46"/>
      <c r="H485" s="25" t="str">
        <f t="shared" si="21"/>
        <v/>
      </c>
      <c r="I485" s="26" t="str">
        <f t="shared" si="22"/>
        <v>unvollständige Angaben</v>
      </c>
      <c r="J485" s="26"/>
    </row>
    <row r="486" spans="1:10" x14ac:dyDescent="0.25">
      <c r="A486" s="18"/>
      <c r="B486" s="24" t="str">
        <f t="shared" si="23"/>
        <v/>
      </c>
      <c r="C486" s="18"/>
      <c r="D486" s="24" t="str">
        <f>IF(AND(A486&lt;&gt;"",C486&lt;&gt;""),COUNTIFS(C$1:C486,C486),"")</f>
        <v/>
      </c>
      <c r="E486" s="38"/>
      <c r="F486" s="18"/>
      <c r="G486" s="46"/>
      <c r="H486" s="25" t="str">
        <f t="shared" si="21"/>
        <v/>
      </c>
      <c r="I486" s="26" t="str">
        <f t="shared" si="22"/>
        <v>unvollständige Angaben</v>
      </c>
      <c r="J486" s="26"/>
    </row>
    <row r="487" spans="1:10" x14ac:dyDescent="0.25">
      <c r="A487" s="18"/>
      <c r="B487" s="24" t="str">
        <f t="shared" si="23"/>
        <v/>
      </c>
      <c r="C487" s="18"/>
      <c r="D487" s="24" t="str">
        <f>IF(AND(A487&lt;&gt;"",C487&lt;&gt;""),COUNTIFS(C$1:C487,C487),"")</f>
        <v/>
      </c>
      <c r="E487" s="38"/>
      <c r="F487" s="18"/>
      <c r="G487" s="46"/>
      <c r="H487" s="25" t="str">
        <f t="shared" si="21"/>
        <v/>
      </c>
      <c r="I487" s="26" t="str">
        <f t="shared" si="22"/>
        <v>unvollständige Angaben</v>
      </c>
      <c r="J487" s="26"/>
    </row>
    <row r="488" spans="1:10" x14ac:dyDescent="0.25">
      <c r="A488" s="18"/>
      <c r="B488" s="24" t="str">
        <f t="shared" si="23"/>
        <v/>
      </c>
      <c r="C488" s="18"/>
      <c r="D488" s="24" t="str">
        <f>IF(AND(A488&lt;&gt;"",C488&lt;&gt;""),COUNTIFS(C$1:C488,C488),"")</f>
        <v/>
      </c>
      <c r="E488" s="38"/>
      <c r="F488" s="18"/>
      <c r="G488" s="46"/>
      <c r="H488" s="25" t="str">
        <f t="shared" si="21"/>
        <v/>
      </c>
      <c r="I488" s="26" t="str">
        <f t="shared" si="22"/>
        <v>unvollständige Angaben</v>
      </c>
      <c r="J488" s="26"/>
    </row>
    <row r="489" spans="1:10" x14ac:dyDescent="0.25">
      <c r="A489" s="18"/>
      <c r="B489" s="24" t="str">
        <f t="shared" si="23"/>
        <v/>
      </c>
      <c r="C489" s="18"/>
      <c r="D489" s="24" t="str">
        <f>IF(AND(A489&lt;&gt;"",C489&lt;&gt;""),COUNTIFS(C$1:C489,C489),"")</f>
        <v/>
      </c>
      <c r="E489" s="38"/>
      <c r="F489" s="18"/>
      <c r="G489" s="46"/>
      <c r="H489" s="25" t="str">
        <f t="shared" si="21"/>
        <v/>
      </c>
      <c r="I489" s="26" t="str">
        <f t="shared" si="22"/>
        <v>unvollständige Angaben</v>
      </c>
      <c r="J489" s="26"/>
    </row>
    <row r="490" spans="1:10" x14ac:dyDescent="0.25">
      <c r="A490" s="18"/>
      <c r="B490" s="24" t="str">
        <f t="shared" si="23"/>
        <v/>
      </c>
      <c r="C490" s="18"/>
      <c r="D490" s="24" t="str">
        <f>IF(AND(A490&lt;&gt;"",C490&lt;&gt;""),COUNTIFS(C$1:C490,C490),"")</f>
        <v/>
      </c>
      <c r="E490" s="38"/>
      <c r="F490" s="18"/>
      <c r="G490" s="46"/>
      <c r="H490" s="25" t="str">
        <f t="shared" si="21"/>
        <v/>
      </c>
      <c r="I490" s="26" t="str">
        <f t="shared" si="22"/>
        <v>unvollständige Angaben</v>
      </c>
      <c r="J490" s="26"/>
    </row>
    <row r="491" spans="1:10" x14ac:dyDescent="0.25">
      <c r="A491" s="18"/>
      <c r="B491" s="24" t="str">
        <f t="shared" si="23"/>
        <v/>
      </c>
      <c r="C491" s="18"/>
      <c r="D491" s="24" t="str">
        <f>IF(AND(A491&lt;&gt;"",C491&lt;&gt;""),COUNTIFS(C$1:C491,C491),"")</f>
        <v/>
      </c>
      <c r="E491" s="38"/>
      <c r="F491" s="18"/>
      <c r="G491" s="46"/>
      <c r="H491" s="25" t="str">
        <f t="shared" si="21"/>
        <v/>
      </c>
      <c r="I491" s="26" t="str">
        <f t="shared" si="22"/>
        <v>unvollständige Angaben</v>
      </c>
      <c r="J491" s="26"/>
    </row>
    <row r="492" spans="1:10" x14ac:dyDescent="0.25">
      <c r="A492" s="18"/>
      <c r="B492" s="24" t="str">
        <f t="shared" si="23"/>
        <v/>
      </c>
      <c r="C492" s="18"/>
      <c r="D492" s="24" t="str">
        <f>IF(AND(A492&lt;&gt;"",C492&lt;&gt;""),COUNTIFS(C$1:C492,C492),"")</f>
        <v/>
      </c>
      <c r="E492" s="38"/>
      <c r="F492" s="18"/>
      <c r="G492" s="46"/>
      <c r="H492" s="25" t="str">
        <f t="shared" si="21"/>
        <v/>
      </c>
      <c r="I492" s="26" t="str">
        <f t="shared" si="22"/>
        <v>unvollständige Angaben</v>
      </c>
      <c r="J492" s="26"/>
    </row>
    <row r="493" spans="1:10" x14ac:dyDescent="0.25">
      <c r="A493" s="18"/>
      <c r="B493" s="24" t="str">
        <f t="shared" si="23"/>
        <v/>
      </c>
      <c r="C493" s="18"/>
      <c r="D493" s="24" t="str">
        <f>IF(AND(A493&lt;&gt;"",C493&lt;&gt;""),COUNTIFS(C$1:C493,C493),"")</f>
        <v/>
      </c>
      <c r="E493" s="38"/>
      <c r="F493" s="18"/>
      <c r="G493" s="46"/>
      <c r="H493" s="25" t="str">
        <f t="shared" si="21"/>
        <v/>
      </c>
      <c r="I493" s="26" t="str">
        <f t="shared" si="22"/>
        <v>unvollständige Angaben</v>
      </c>
      <c r="J493" s="26"/>
    </row>
    <row r="494" spans="1:10" x14ac:dyDescent="0.25">
      <c r="A494" s="18"/>
      <c r="B494" s="24" t="str">
        <f t="shared" si="23"/>
        <v/>
      </c>
      <c r="C494" s="18"/>
      <c r="D494" s="24" t="str">
        <f>IF(AND(A494&lt;&gt;"",C494&lt;&gt;""),COUNTIFS(C$1:C494,C494),"")</f>
        <v/>
      </c>
      <c r="E494" s="38"/>
      <c r="F494" s="18"/>
      <c r="G494" s="46"/>
      <c r="H494" s="25" t="str">
        <f t="shared" si="21"/>
        <v/>
      </c>
      <c r="I494" s="26" t="str">
        <f t="shared" si="22"/>
        <v>unvollständige Angaben</v>
      </c>
      <c r="J494" s="26"/>
    </row>
    <row r="495" spans="1:10" x14ac:dyDescent="0.25">
      <c r="A495" s="18"/>
      <c r="B495" s="24" t="str">
        <f t="shared" si="23"/>
        <v/>
      </c>
      <c r="C495" s="18"/>
      <c r="D495" s="24" t="str">
        <f>IF(AND(A495&lt;&gt;"",C495&lt;&gt;""),COUNTIFS(C$1:C495,C495),"")</f>
        <v/>
      </c>
      <c r="E495" s="38"/>
      <c r="F495" s="18"/>
      <c r="G495" s="46"/>
      <c r="H495" s="25" t="str">
        <f t="shared" si="21"/>
        <v/>
      </c>
      <c r="I495" s="26" t="str">
        <f t="shared" si="22"/>
        <v>unvollständige Angaben</v>
      </c>
      <c r="J495" s="26"/>
    </row>
    <row r="496" spans="1:10" x14ac:dyDescent="0.25">
      <c r="A496" s="18"/>
      <c r="B496" s="24" t="str">
        <f t="shared" si="23"/>
        <v/>
      </c>
      <c r="C496" s="18"/>
      <c r="D496" s="24" t="str">
        <f>IF(AND(A496&lt;&gt;"",C496&lt;&gt;""),COUNTIFS(C$1:C496,C496),"")</f>
        <v/>
      </c>
      <c r="E496" s="38"/>
      <c r="F496" s="18"/>
      <c r="G496" s="46"/>
      <c r="H496" s="25" t="str">
        <f t="shared" si="21"/>
        <v/>
      </c>
      <c r="I496" s="26" t="str">
        <f t="shared" si="22"/>
        <v>unvollständige Angaben</v>
      </c>
      <c r="J496" s="26"/>
    </row>
    <row r="497" spans="1:10" x14ac:dyDescent="0.25">
      <c r="A497" s="18"/>
      <c r="B497" s="24" t="str">
        <f t="shared" si="23"/>
        <v/>
      </c>
      <c r="C497" s="18"/>
      <c r="D497" s="24" t="str">
        <f>IF(AND(A497&lt;&gt;"",C497&lt;&gt;""),COUNTIFS(C$1:C497,C497),"")</f>
        <v/>
      </c>
      <c r="E497" s="38"/>
      <c r="F497" s="18"/>
      <c r="G497" s="46"/>
      <c r="H497" s="25" t="str">
        <f t="shared" si="21"/>
        <v/>
      </c>
      <c r="I497" s="26" t="str">
        <f t="shared" si="22"/>
        <v>unvollständige Angaben</v>
      </c>
      <c r="J497" s="26"/>
    </row>
    <row r="498" spans="1:10" x14ac:dyDescent="0.25">
      <c r="A498" s="18"/>
      <c r="B498" s="24" t="str">
        <f t="shared" si="23"/>
        <v/>
      </c>
      <c r="C498" s="18"/>
      <c r="D498" s="24" t="str">
        <f>IF(AND(A498&lt;&gt;"",C498&lt;&gt;""),COUNTIFS(C$1:C498,C498),"")</f>
        <v/>
      </c>
      <c r="E498" s="38"/>
      <c r="F498" s="18"/>
      <c r="G498" s="46"/>
      <c r="H498" s="25" t="str">
        <f t="shared" si="21"/>
        <v/>
      </c>
      <c r="I498" s="26" t="str">
        <f t="shared" si="22"/>
        <v>unvollständige Angaben</v>
      </c>
      <c r="J498" s="26"/>
    </row>
    <row r="499" spans="1:10" x14ac:dyDescent="0.25">
      <c r="A499" s="18"/>
      <c r="B499" s="24" t="str">
        <f t="shared" si="23"/>
        <v/>
      </c>
      <c r="C499" s="18"/>
      <c r="D499" s="24" t="str">
        <f>IF(AND(A499&lt;&gt;"",C499&lt;&gt;""),COUNTIFS(C$1:C499,C499),"")</f>
        <v/>
      </c>
      <c r="E499" s="38"/>
      <c r="F499" s="18"/>
      <c r="G499" s="46"/>
      <c r="H499" s="25" t="str">
        <f t="shared" si="21"/>
        <v/>
      </c>
      <c r="I499" s="26" t="str">
        <f t="shared" si="22"/>
        <v>unvollständige Angaben</v>
      </c>
      <c r="J499" s="26"/>
    </row>
    <row r="500" spans="1:10" x14ac:dyDescent="0.25">
      <c r="A500" s="18"/>
      <c r="B500" s="24" t="str">
        <f t="shared" si="23"/>
        <v/>
      </c>
      <c r="C500" s="18"/>
      <c r="D500" s="24" t="str">
        <f>IF(AND(A500&lt;&gt;"",C500&lt;&gt;""),COUNTIFS(C$1:C500,C500),"")</f>
        <v/>
      </c>
      <c r="E500" s="38"/>
      <c r="F500" s="18"/>
      <c r="G500" s="46"/>
      <c r="H500" s="25" t="str">
        <f t="shared" si="21"/>
        <v/>
      </c>
      <c r="I500" s="26" t="str">
        <f t="shared" si="22"/>
        <v>unvollständige Angaben</v>
      </c>
      <c r="J500" s="26"/>
    </row>
  </sheetData>
  <sheetProtection password="C597" sheet="1" objects="1" scenarios="1" selectLockedCells="1"/>
  <dataValidations count="1">
    <dataValidation type="list" allowBlank="1" showInputMessage="1" showErrorMessage="1" sqref="C2:C500">
      <formula1>$L$3:$L$7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&amp;C&amp;14Rechnungsnummernvergabe</oddHeader>
    <oddFooter>&amp;L&amp;8Stand: &amp;D&amp;C&amp;8Seite &amp;P von &amp;N&amp;R&amp;8Datei: 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1"/>
  <sheetViews>
    <sheetView workbookViewId="0">
      <selection activeCell="B28" sqref="B28"/>
    </sheetView>
  </sheetViews>
  <sheetFormatPr baseColWidth="10" defaultRowHeight="15" x14ac:dyDescent="0.25"/>
  <cols>
    <col min="1" max="1" width="33.140625" customWidth="1"/>
    <col min="2" max="2" width="128" bestFit="1" customWidth="1"/>
    <col min="3" max="3" width="11.42578125" style="39"/>
    <col min="4" max="4" width="11.42578125" style="42"/>
    <col min="5" max="5" width="15.5703125" style="39" customWidth="1"/>
  </cols>
  <sheetData>
    <row r="1" spans="1:5" ht="25.5" customHeight="1" x14ac:dyDescent="0.25">
      <c r="A1" s="1" t="s">
        <v>18</v>
      </c>
      <c r="C1" s="40" t="s">
        <v>41</v>
      </c>
      <c r="D1" s="41" t="s">
        <v>45</v>
      </c>
      <c r="E1" s="40" t="s">
        <v>42</v>
      </c>
    </row>
    <row r="2" spans="1:5" x14ac:dyDescent="0.25">
      <c r="A2" s="16" t="s">
        <v>21</v>
      </c>
    </row>
    <row r="3" spans="1:5" x14ac:dyDescent="0.25">
      <c r="A3" s="16" t="s">
        <v>19</v>
      </c>
    </row>
    <row r="4" spans="1:5" x14ac:dyDescent="0.25">
      <c r="A4" s="16" t="s">
        <v>20</v>
      </c>
    </row>
    <row r="6" spans="1:5" x14ac:dyDescent="0.25">
      <c r="A6" s="1" t="s">
        <v>22</v>
      </c>
    </row>
    <row r="7" spans="1:5" x14ac:dyDescent="0.25">
      <c r="A7" s="16" t="s">
        <v>23</v>
      </c>
      <c r="B7" t="s">
        <v>26</v>
      </c>
    </row>
    <row r="8" spans="1:5" x14ac:dyDescent="0.25">
      <c r="A8" s="16" t="s">
        <v>1</v>
      </c>
      <c r="B8" t="s">
        <v>25</v>
      </c>
    </row>
    <row r="9" spans="1:5" x14ac:dyDescent="0.25">
      <c r="A9" s="16" t="s">
        <v>24</v>
      </c>
      <c r="B9" t="s">
        <v>27</v>
      </c>
    </row>
    <row r="11" spans="1:5" x14ac:dyDescent="0.25">
      <c r="A11" s="17" t="s">
        <v>28</v>
      </c>
    </row>
    <row r="12" spans="1:5" x14ac:dyDescent="0.25">
      <c r="A12" s="16" t="s">
        <v>8</v>
      </c>
      <c r="B12" t="s">
        <v>29</v>
      </c>
    </row>
    <row r="13" spans="1:5" x14ac:dyDescent="0.25">
      <c r="A13" s="16" t="s">
        <v>7</v>
      </c>
      <c r="B13" t="s">
        <v>30</v>
      </c>
    </row>
    <row r="14" spans="1:5" x14ac:dyDescent="0.25">
      <c r="A14" s="16" t="s">
        <v>0</v>
      </c>
      <c r="B14" t="s">
        <v>31</v>
      </c>
    </row>
    <row r="15" spans="1:5" x14ac:dyDescent="0.25">
      <c r="A15" s="16" t="s">
        <v>6</v>
      </c>
      <c r="B15" t="s">
        <v>32</v>
      </c>
    </row>
    <row r="16" spans="1:5" x14ac:dyDescent="0.25">
      <c r="A16" s="16" t="s">
        <v>5</v>
      </c>
      <c r="B16" t="s">
        <v>33</v>
      </c>
    </row>
    <row r="17" spans="1:5" x14ac:dyDescent="0.25">
      <c r="A17" s="16" t="s">
        <v>4</v>
      </c>
      <c r="B17" t="s">
        <v>33</v>
      </c>
    </row>
    <row r="18" spans="1:5" x14ac:dyDescent="0.25">
      <c r="A18" s="16" t="s">
        <v>14</v>
      </c>
      <c r="B18" t="s">
        <v>34</v>
      </c>
    </row>
    <row r="19" spans="1:5" x14ac:dyDescent="0.25">
      <c r="A19" s="16" t="s">
        <v>3</v>
      </c>
      <c r="B19" t="s">
        <v>35</v>
      </c>
    </row>
    <row r="20" spans="1:5" x14ac:dyDescent="0.25">
      <c r="A20" s="16" t="s">
        <v>1</v>
      </c>
      <c r="B20" t="s">
        <v>40</v>
      </c>
    </row>
    <row r="21" spans="1:5" x14ac:dyDescent="0.25">
      <c r="A21" s="16" t="s">
        <v>37</v>
      </c>
      <c r="B21" t="s">
        <v>38</v>
      </c>
      <c r="C21" s="39" t="s">
        <v>43</v>
      </c>
      <c r="D21" s="42">
        <v>44538</v>
      </c>
      <c r="E21" s="39" t="s">
        <v>44</v>
      </c>
    </row>
  </sheetData>
  <sheetProtection algorithmName="SHA-512" hashValue="1mwRyso4yRrnUZZAVJ4b8WWC4F3YsLJpHsQTjX5zRCBw1swCaS4E07rbI61BeCJo9UnflCWPqpy+X3T2jeqyog==" saltValue="xi2D/RtJWBmCSGoB/9qKBQ==" spinCount="100000" sheet="1" objects="1" scenarios="1" selectLockedCells="1"/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RT</vt:lpstr>
      <vt:lpstr>Rechnungsnummer</vt:lpstr>
      <vt:lpstr>Dokumentation</vt:lpstr>
    </vt:vector>
  </TitlesOfParts>
  <Company>EVANGELISCHE KIRCHE IN HESSEN UND NASSAU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Sauder, Philipp</dc:creator>
  <cp:lastModifiedBy>Silvia Stafast</cp:lastModifiedBy>
  <cp:lastPrinted>2023-11-24T14:30:09Z</cp:lastPrinted>
  <dcterms:created xsi:type="dcterms:W3CDTF">2021-07-26T11:38:24Z</dcterms:created>
  <dcterms:modified xsi:type="dcterms:W3CDTF">2025-01-08T12:34:35Z</dcterms:modified>
</cp:coreProperties>
</file>